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owardfleeterassoc/Desktop/"/>
    </mc:Choice>
  </mc:AlternateContent>
  <xr:revisionPtr revIDLastSave="0" documentId="8_{BC5D4F35-2FCC-A940-91AF-B33F036641E1}" xr6:coauthVersionLast="47" xr6:coauthVersionMax="47" xr10:uidLastSave="{00000000-0000-0000-0000-000000000000}"/>
  <bookViews>
    <workbookView xWindow="4880" yWindow="3160" windowWidth="27520" windowHeight="21540" xr2:uid="{310D0565-78DC-844A-86D0-9C748CBF33D7}"/>
  </bookViews>
  <sheets>
    <sheet name="Alphabetical By Dist &amp; County" sheetId="1" r:id="rId1"/>
    <sheet name="By Emergency Levy Tax Revenu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3" i="2" l="1"/>
  <c r="E613" i="2"/>
  <c r="D613" i="2"/>
  <c r="H612" i="2"/>
  <c r="F612" i="2"/>
  <c r="H611" i="2"/>
  <c r="F611" i="2"/>
  <c r="H610" i="2"/>
  <c r="F610" i="2"/>
  <c r="H609" i="2"/>
  <c r="F609" i="2"/>
  <c r="H16" i="2"/>
  <c r="F16" i="2"/>
  <c r="H608" i="2"/>
  <c r="F608" i="2"/>
  <c r="H607" i="2"/>
  <c r="F607" i="2"/>
  <c r="H202" i="2"/>
  <c r="F202" i="2"/>
  <c r="H606" i="2"/>
  <c r="F606" i="2"/>
  <c r="H605" i="2"/>
  <c r="F605" i="2"/>
  <c r="H604" i="2"/>
  <c r="F604" i="2"/>
  <c r="H603" i="2"/>
  <c r="F603" i="2"/>
  <c r="H195" i="2"/>
  <c r="F195" i="2"/>
  <c r="H602" i="2"/>
  <c r="F602" i="2"/>
  <c r="H601" i="2"/>
  <c r="F601" i="2"/>
  <c r="H600" i="2"/>
  <c r="F600" i="2"/>
  <c r="H599" i="2"/>
  <c r="F599" i="2"/>
  <c r="H598" i="2"/>
  <c r="F598" i="2"/>
  <c r="H597" i="2"/>
  <c r="F597" i="2"/>
  <c r="H596" i="2"/>
  <c r="F596" i="2"/>
  <c r="H69" i="2"/>
  <c r="F69" i="2"/>
  <c r="H127" i="2"/>
  <c r="F127" i="2"/>
  <c r="H143" i="2"/>
  <c r="F143" i="2"/>
  <c r="H74" i="2"/>
  <c r="F74" i="2"/>
  <c r="H197" i="2"/>
  <c r="F197" i="2"/>
  <c r="H187" i="2"/>
  <c r="F187" i="2"/>
  <c r="H121" i="2"/>
  <c r="F121" i="2"/>
  <c r="H595" i="2"/>
  <c r="F595" i="2"/>
  <c r="H594" i="2"/>
  <c r="F594" i="2"/>
  <c r="H167" i="2"/>
  <c r="F167" i="2"/>
  <c r="H100" i="2"/>
  <c r="F100" i="2"/>
  <c r="H79" i="2"/>
  <c r="F79" i="2"/>
  <c r="H593" i="2"/>
  <c r="F593" i="2"/>
  <c r="H592" i="2"/>
  <c r="F592" i="2"/>
  <c r="H87" i="2"/>
  <c r="F87" i="2"/>
  <c r="H62" i="2"/>
  <c r="F62" i="2"/>
  <c r="H591" i="2"/>
  <c r="F591" i="2"/>
  <c r="H590" i="2"/>
  <c r="F590" i="2"/>
  <c r="H21" i="2"/>
  <c r="F21" i="2"/>
  <c r="H589" i="2"/>
  <c r="F589" i="2"/>
  <c r="H588" i="2"/>
  <c r="F588" i="2"/>
  <c r="H587" i="2"/>
  <c r="F587" i="2"/>
  <c r="H140" i="2"/>
  <c r="F140" i="2"/>
  <c r="H586" i="2"/>
  <c r="F586" i="2"/>
  <c r="H585" i="2"/>
  <c r="F585" i="2"/>
  <c r="H584" i="2"/>
  <c r="F584" i="2"/>
  <c r="H583" i="2"/>
  <c r="F583" i="2"/>
  <c r="H154" i="2"/>
  <c r="F154" i="2"/>
  <c r="H582" i="2"/>
  <c r="F582" i="2"/>
  <c r="H581" i="2"/>
  <c r="F581" i="2"/>
  <c r="H53" i="2"/>
  <c r="F53" i="2"/>
  <c r="H178" i="2"/>
  <c r="F178" i="2"/>
  <c r="H166" i="2"/>
  <c r="F166" i="2"/>
  <c r="H36" i="2"/>
  <c r="F36" i="2"/>
  <c r="H179" i="2"/>
  <c r="F179" i="2"/>
  <c r="H144" i="2"/>
  <c r="F144" i="2"/>
  <c r="H43" i="2"/>
  <c r="F43" i="2"/>
  <c r="H580" i="2"/>
  <c r="F580" i="2"/>
  <c r="H149" i="2"/>
  <c r="F149" i="2"/>
  <c r="H39" i="2"/>
  <c r="F39" i="2"/>
  <c r="H201" i="2"/>
  <c r="F201" i="2"/>
  <c r="H83" i="2"/>
  <c r="F83" i="2"/>
  <c r="H123" i="2"/>
  <c r="F123" i="2"/>
  <c r="H188" i="2"/>
  <c r="F188" i="2"/>
  <c r="H174" i="2"/>
  <c r="F174" i="2"/>
  <c r="H165" i="2"/>
  <c r="F165" i="2"/>
  <c r="H107" i="2"/>
  <c r="F107" i="2"/>
  <c r="H61" i="2"/>
  <c r="F61" i="2"/>
  <c r="H80" i="2"/>
  <c r="F80" i="2"/>
  <c r="H579" i="2"/>
  <c r="F579" i="2"/>
  <c r="H146" i="2"/>
  <c r="F146" i="2"/>
  <c r="H64" i="2"/>
  <c r="F64" i="2"/>
  <c r="H20" i="2"/>
  <c r="F20" i="2"/>
  <c r="H183" i="2"/>
  <c r="F183" i="2"/>
  <c r="H68" i="2"/>
  <c r="F68" i="2"/>
  <c r="H578" i="2"/>
  <c r="F578" i="2"/>
  <c r="H170" i="2"/>
  <c r="F170" i="2"/>
  <c r="H204" i="2"/>
  <c r="F204" i="2"/>
  <c r="H15" i="2"/>
  <c r="F15" i="2"/>
  <c r="H11" i="2"/>
  <c r="F11" i="2"/>
  <c r="H73" i="2"/>
  <c r="F73" i="2"/>
  <c r="H5" i="2"/>
  <c r="F5" i="2"/>
  <c r="H51" i="2"/>
  <c r="F51" i="2"/>
  <c r="H577" i="2"/>
  <c r="F577" i="2"/>
  <c r="H576" i="2"/>
  <c r="F576" i="2"/>
  <c r="H575" i="2"/>
  <c r="F575" i="2"/>
  <c r="H574" i="2"/>
  <c r="F574" i="2"/>
  <c r="H199" i="2"/>
  <c r="F199" i="2"/>
  <c r="H573" i="2"/>
  <c r="F573" i="2"/>
  <c r="H25" i="2"/>
  <c r="F25" i="2"/>
  <c r="H58" i="2"/>
  <c r="F58" i="2"/>
  <c r="H45" i="2"/>
  <c r="F45" i="2"/>
  <c r="H572" i="2"/>
  <c r="F572" i="2"/>
  <c r="H571" i="2"/>
  <c r="F571" i="2"/>
  <c r="H570" i="2"/>
  <c r="F570" i="2"/>
  <c r="H129" i="2"/>
  <c r="F129" i="2"/>
  <c r="H164" i="2"/>
  <c r="F164" i="2"/>
  <c r="H569" i="2"/>
  <c r="F569" i="2"/>
  <c r="H27" i="2"/>
  <c r="F27" i="2"/>
  <c r="H568" i="2"/>
  <c r="F568" i="2"/>
  <c r="H112" i="2"/>
  <c r="F112" i="2"/>
  <c r="H567" i="2"/>
  <c r="F567" i="2"/>
  <c r="H104" i="2"/>
  <c r="F104" i="2"/>
  <c r="H24" i="2"/>
  <c r="F24" i="2"/>
  <c r="H566" i="2"/>
  <c r="F566" i="2"/>
  <c r="H82" i="2"/>
  <c r="F82" i="2"/>
  <c r="H565" i="2"/>
  <c r="F565" i="2"/>
  <c r="H35" i="2"/>
  <c r="F35" i="2"/>
  <c r="H564" i="2"/>
  <c r="F564" i="2"/>
  <c r="H563" i="2"/>
  <c r="F563" i="2"/>
  <c r="H562" i="2"/>
  <c r="F562" i="2"/>
  <c r="H91" i="2"/>
  <c r="F91" i="2"/>
  <c r="H48" i="2"/>
  <c r="F48" i="2"/>
  <c r="H561" i="2"/>
  <c r="F561" i="2"/>
  <c r="H560" i="2"/>
  <c r="F560" i="2"/>
  <c r="H559" i="2"/>
  <c r="F559" i="2"/>
  <c r="H558" i="2"/>
  <c r="F558" i="2"/>
  <c r="H205" i="2"/>
  <c r="F205" i="2"/>
  <c r="H557" i="2"/>
  <c r="F557" i="2"/>
  <c r="H556" i="2"/>
  <c r="F556" i="2"/>
  <c r="H108" i="2"/>
  <c r="F108" i="2"/>
  <c r="H555" i="2"/>
  <c r="F555" i="2"/>
  <c r="H554" i="2"/>
  <c r="F554" i="2"/>
  <c r="H553" i="2"/>
  <c r="F553" i="2"/>
  <c r="H180" i="2"/>
  <c r="F180" i="2"/>
  <c r="H103" i="2"/>
  <c r="F103" i="2"/>
  <c r="H552" i="2"/>
  <c r="F552" i="2"/>
  <c r="H551" i="2"/>
  <c r="F551" i="2"/>
  <c r="H550" i="2"/>
  <c r="F550" i="2"/>
  <c r="H549" i="2"/>
  <c r="F549" i="2"/>
  <c r="H548" i="2"/>
  <c r="F548" i="2"/>
  <c r="H547" i="2"/>
  <c r="F547" i="2"/>
  <c r="H546" i="2"/>
  <c r="F546" i="2"/>
  <c r="H545" i="2"/>
  <c r="F545" i="2"/>
  <c r="H544" i="2"/>
  <c r="F544" i="2"/>
  <c r="H543" i="2"/>
  <c r="F543" i="2"/>
  <c r="H542" i="2"/>
  <c r="F542" i="2"/>
  <c r="H541" i="2"/>
  <c r="F541" i="2"/>
  <c r="H540" i="2"/>
  <c r="F540" i="2"/>
  <c r="H539" i="2"/>
  <c r="F539" i="2"/>
  <c r="H95" i="2"/>
  <c r="F95" i="2"/>
  <c r="H198" i="2"/>
  <c r="F198" i="2"/>
  <c r="H538" i="2"/>
  <c r="F538" i="2"/>
  <c r="H537" i="2"/>
  <c r="F537" i="2"/>
  <c r="H536" i="2"/>
  <c r="F536" i="2"/>
  <c r="H535" i="2"/>
  <c r="F535" i="2"/>
  <c r="H534" i="2"/>
  <c r="F534" i="2"/>
  <c r="H533" i="2"/>
  <c r="F533" i="2"/>
  <c r="H141" i="2"/>
  <c r="F141" i="2"/>
  <c r="H190" i="2"/>
  <c r="F190" i="2"/>
  <c r="H63" i="2"/>
  <c r="F63" i="2"/>
  <c r="H28" i="2"/>
  <c r="F28" i="2"/>
  <c r="H532" i="2"/>
  <c r="F532" i="2"/>
  <c r="H115" i="2"/>
  <c r="F115" i="2"/>
  <c r="H40" i="2"/>
  <c r="F40" i="2"/>
  <c r="H531" i="2"/>
  <c r="F531" i="2"/>
  <c r="H530" i="2"/>
  <c r="F530" i="2"/>
  <c r="H529" i="2"/>
  <c r="F529" i="2"/>
  <c r="H528" i="2"/>
  <c r="F528" i="2"/>
  <c r="H189" i="2"/>
  <c r="F189" i="2"/>
  <c r="H527" i="2"/>
  <c r="F527" i="2"/>
  <c r="H192" i="2"/>
  <c r="F192" i="2"/>
  <c r="H526" i="2"/>
  <c r="F526" i="2"/>
  <c r="H525" i="2"/>
  <c r="F525" i="2"/>
  <c r="H524" i="2"/>
  <c r="F524" i="2"/>
  <c r="H523" i="2"/>
  <c r="F523" i="2"/>
  <c r="H200" i="2"/>
  <c r="F200" i="2"/>
  <c r="H122" i="2"/>
  <c r="F122" i="2"/>
  <c r="H522" i="2"/>
  <c r="F522" i="2"/>
  <c r="H521" i="2"/>
  <c r="F521" i="2"/>
  <c r="H520" i="2"/>
  <c r="F520" i="2"/>
  <c r="H519" i="2"/>
  <c r="F519" i="2"/>
  <c r="H182" i="2"/>
  <c r="F182" i="2"/>
  <c r="H150" i="2"/>
  <c r="F150" i="2"/>
  <c r="H518" i="2"/>
  <c r="F518" i="2"/>
  <c r="H96" i="2"/>
  <c r="F96" i="2"/>
  <c r="H86" i="2"/>
  <c r="F86" i="2"/>
  <c r="H517" i="2"/>
  <c r="F517" i="2"/>
  <c r="H516" i="2"/>
  <c r="F516" i="2"/>
  <c r="H515" i="2"/>
  <c r="F515" i="2"/>
  <c r="H514" i="2"/>
  <c r="F514" i="2"/>
  <c r="H117" i="2"/>
  <c r="F117" i="2"/>
  <c r="H513" i="2"/>
  <c r="F513" i="2"/>
  <c r="H512" i="2"/>
  <c r="F512" i="2"/>
  <c r="H511" i="2"/>
  <c r="F511" i="2"/>
  <c r="H510" i="2"/>
  <c r="F510" i="2"/>
  <c r="H509" i="2"/>
  <c r="F509" i="2"/>
  <c r="H508" i="2"/>
  <c r="F508" i="2"/>
  <c r="H507" i="2"/>
  <c r="F507" i="2"/>
  <c r="H157" i="2"/>
  <c r="F157" i="2"/>
  <c r="H506" i="2"/>
  <c r="F506" i="2"/>
  <c r="H505" i="2"/>
  <c r="F505" i="2"/>
  <c r="H504" i="2"/>
  <c r="F504" i="2"/>
  <c r="H503" i="2"/>
  <c r="F503" i="2"/>
  <c r="H502" i="2"/>
  <c r="F502" i="2"/>
  <c r="H501" i="2"/>
  <c r="F501" i="2"/>
  <c r="H191" i="2"/>
  <c r="F191" i="2"/>
  <c r="H500" i="2"/>
  <c r="F500" i="2"/>
  <c r="H499" i="2"/>
  <c r="F499" i="2"/>
  <c r="H102" i="2"/>
  <c r="F102" i="2"/>
  <c r="H498" i="2"/>
  <c r="F498" i="2"/>
  <c r="H497" i="2"/>
  <c r="F497" i="2"/>
  <c r="H119" i="2"/>
  <c r="F119" i="2"/>
  <c r="H496" i="2"/>
  <c r="F496" i="2"/>
  <c r="H72" i="2"/>
  <c r="F72" i="2"/>
  <c r="H495" i="2"/>
  <c r="F495" i="2"/>
  <c r="H494" i="2"/>
  <c r="F494" i="2"/>
  <c r="H93" i="2"/>
  <c r="F93" i="2"/>
  <c r="H94" i="2"/>
  <c r="F94" i="2"/>
  <c r="H493" i="2"/>
  <c r="F493" i="2"/>
  <c r="H492" i="2"/>
  <c r="F492" i="2"/>
  <c r="H491" i="2"/>
  <c r="F491" i="2"/>
  <c r="H142" i="2"/>
  <c r="F142" i="2"/>
  <c r="H490" i="2"/>
  <c r="F490" i="2"/>
  <c r="H489" i="2"/>
  <c r="F489" i="2"/>
  <c r="H488" i="2"/>
  <c r="F488" i="2"/>
  <c r="H487" i="2"/>
  <c r="F487" i="2"/>
  <c r="H486" i="2"/>
  <c r="F486" i="2"/>
  <c r="H485" i="2"/>
  <c r="F485" i="2"/>
  <c r="H47" i="2"/>
  <c r="F47" i="2"/>
  <c r="H484" i="2"/>
  <c r="F484" i="2"/>
  <c r="H483" i="2"/>
  <c r="F483" i="2"/>
  <c r="H482" i="2"/>
  <c r="F482" i="2"/>
  <c r="H481" i="2"/>
  <c r="F481" i="2"/>
  <c r="H480" i="2"/>
  <c r="F480" i="2"/>
  <c r="H479" i="2"/>
  <c r="F479" i="2"/>
  <c r="H478" i="2"/>
  <c r="F478" i="2"/>
  <c r="H477" i="2"/>
  <c r="F477" i="2"/>
  <c r="H476" i="2"/>
  <c r="F476" i="2"/>
  <c r="H475" i="2"/>
  <c r="F475" i="2"/>
  <c r="H474" i="2"/>
  <c r="F474" i="2"/>
  <c r="H473" i="2"/>
  <c r="F473" i="2"/>
  <c r="H23" i="2"/>
  <c r="F23" i="2"/>
  <c r="H208" i="2"/>
  <c r="F208" i="2"/>
  <c r="H472" i="2"/>
  <c r="F472" i="2"/>
  <c r="H471" i="2"/>
  <c r="F471" i="2"/>
  <c r="H31" i="2"/>
  <c r="F31" i="2"/>
  <c r="H470" i="2"/>
  <c r="F470" i="2"/>
  <c r="H469" i="2"/>
  <c r="F469" i="2"/>
  <c r="H468" i="2"/>
  <c r="F468" i="2"/>
  <c r="H467" i="2"/>
  <c r="F467" i="2"/>
  <c r="H466" i="2"/>
  <c r="F466" i="2"/>
  <c r="H465" i="2"/>
  <c r="F465" i="2"/>
  <c r="H464" i="2"/>
  <c r="F464" i="2"/>
  <c r="H145" i="2"/>
  <c r="F145" i="2"/>
  <c r="H463" i="2"/>
  <c r="F463" i="2"/>
  <c r="H136" i="2"/>
  <c r="F136" i="2"/>
  <c r="H462" i="2"/>
  <c r="F462" i="2"/>
  <c r="H184" i="2"/>
  <c r="F184" i="2"/>
  <c r="H46" i="2"/>
  <c r="F46" i="2"/>
  <c r="H461" i="2"/>
  <c r="F461" i="2"/>
  <c r="H460" i="2"/>
  <c r="F460" i="2"/>
  <c r="H459" i="2"/>
  <c r="F459" i="2"/>
  <c r="H458" i="2"/>
  <c r="F458" i="2"/>
  <c r="H14" i="2"/>
  <c r="F14" i="2"/>
  <c r="H457" i="2"/>
  <c r="F457" i="2"/>
  <c r="H50" i="2"/>
  <c r="F50" i="2"/>
  <c r="H65" i="2"/>
  <c r="F65" i="2"/>
  <c r="H6" i="2"/>
  <c r="F6" i="2"/>
  <c r="H106" i="2"/>
  <c r="F106" i="2"/>
  <c r="H456" i="2"/>
  <c r="F456" i="2"/>
  <c r="H176" i="2"/>
  <c r="F176" i="2"/>
  <c r="H455" i="2"/>
  <c r="F455" i="2"/>
  <c r="H92" i="2"/>
  <c r="F92" i="2"/>
  <c r="H155" i="2"/>
  <c r="F155" i="2"/>
  <c r="H42" i="2"/>
  <c r="F42" i="2"/>
  <c r="H161" i="2"/>
  <c r="F161" i="2"/>
  <c r="H454" i="2"/>
  <c r="F454" i="2"/>
  <c r="H453" i="2"/>
  <c r="F453" i="2"/>
  <c r="H452" i="2"/>
  <c r="F452" i="2"/>
  <c r="H105" i="2"/>
  <c r="F105" i="2"/>
  <c r="H451" i="2"/>
  <c r="F451" i="2"/>
  <c r="H34" i="2"/>
  <c r="F34" i="2"/>
  <c r="H450" i="2"/>
  <c r="F450" i="2"/>
  <c r="H124" i="2"/>
  <c r="F124" i="2"/>
  <c r="H156" i="2"/>
  <c r="F156" i="2"/>
  <c r="H148" i="2"/>
  <c r="F148" i="2"/>
  <c r="H18" i="2"/>
  <c r="F18" i="2"/>
  <c r="H449" i="2"/>
  <c r="F449" i="2"/>
  <c r="H448" i="2"/>
  <c r="F448" i="2"/>
  <c r="H447" i="2"/>
  <c r="F447" i="2"/>
  <c r="H446" i="2"/>
  <c r="F446" i="2"/>
  <c r="H158" i="2"/>
  <c r="F158" i="2"/>
  <c r="H445" i="2"/>
  <c r="F445" i="2"/>
  <c r="H10" i="2"/>
  <c r="F10" i="2"/>
  <c r="H444" i="2"/>
  <c r="F444" i="2"/>
  <c r="H55" i="2"/>
  <c r="F55" i="2"/>
  <c r="H443" i="2"/>
  <c r="F443" i="2"/>
  <c r="H442" i="2"/>
  <c r="F442" i="2"/>
  <c r="H441" i="2"/>
  <c r="F441" i="2"/>
  <c r="H70" i="2"/>
  <c r="F70" i="2"/>
  <c r="H151" i="2"/>
  <c r="F151" i="2"/>
  <c r="H440" i="2"/>
  <c r="F440" i="2"/>
  <c r="H153" i="2"/>
  <c r="F153" i="2"/>
  <c r="H439" i="2"/>
  <c r="F439" i="2"/>
  <c r="H438" i="2"/>
  <c r="F438" i="2"/>
  <c r="H71" i="2"/>
  <c r="F71" i="2"/>
  <c r="H437" i="2"/>
  <c r="F437" i="2"/>
  <c r="H436" i="2"/>
  <c r="F436" i="2"/>
  <c r="H17" i="2"/>
  <c r="F17" i="2"/>
  <c r="H435" i="2"/>
  <c r="F435" i="2"/>
  <c r="H160" i="2"/>
  <c r="F160" i="2"/>
  <c r="H57" i="2"/>
  <c r="F57" i="2"/>
  <c r="H434" i="2"/>
  <c r="F434" i="2"/>
  <c r="H52" i="2"/>
  <c r="F52" i="2"/>
  <c r="H433" i="2"/>
  <c r="F433" i="2"/>
  <c r="H75" i="2"/>
  <c r="F75" i="2"/>
  <c r="H432" i="2"/>
  <c r="F432" i="2"/>
  <c r="H99" i="2"/>
  <c r="F99" i="2"/>
  <c r="H431" i="2"/>
  <c r="F431" i="2"/>
  <c r="H90" i="2"/>
  <c r="F90" i="2"/>
  <c r="H430" i="2"/>
  <c r="F430" i="2"/>
  <c r="H38" i="2"/>
  <c r="F38" i="2"/>
  <c r="H429" i="2"/>
  <c r="F429" i="2"/>
  <c r="H428" i="2"/>
  <c r="F428" i="2"/>
  <c r="H37" i="2"/>
  <c r="F37" i="2"/>
  <c r="H89" i="2"/>
  <c r="F89" i="2"/>
  <c r="H427" i="2"/>
  <c r="F427" i="2"/>
  <c r="H426" i="2"/>
  <c r="F426" i="2"/>
  <c r="H425" i="2"/>
  <c r="F425" i="2"/>
  <c r="H424" i="2"/>
  <c r="F424" i="2"/>
  <c r="H423" i="2"/>
  <c r="F423" i="2"/>
  <c r="H422" i="2"/>
  <c r="F422" i="2"/>
  <c r="H421" i="2"/>
  <c r="F421" i="2"/>
  <c r="H420" i="2"/>
  <c r="F420" i="2"/>
  <c r="H419" i="2"/>
  <c r="F419" i="2"/>
  <c r="H4" i="2"/>
  <c r="F4" i="2"/>
  <c r="H418" i="2"/>
  <c r="F418" i="2"/>
  <c r="H417" i="2"/>
  <c r="F417" i="2"/>
  <c r="H416" i="2"/>
  <c r="F416" i="2"/>
  <c r="H415" i="2"/>
  <c r="F415" i="2"/>
  <c r="H12" i="2"/>
  <c r="F12" i="2"/>
  <c r="H173" i="2"/>
  <c r="F173" i="2"/>
  <c r="H41" i="2"/>
  <c r="F41" i="2"/>
  <c r="H414" i="2"/>
  <c r="F414" i="2"/>
  <c r="H32" i="2"/>
  <c r="F32" i="2"/>
  <c r="H413" i="2"/>
  <c r="F413" i="2"/>
  <c r="H133" i="2"/>
  <c r="F133" i="2"/>
  <c r="H412" i="2"/>
  <c r="F412" i="2"/>
  <c r="H411" i="2"/>
  <c r="F411" i="2"/>
  <c r="H410" i="2"/>
  <c r="F410" i="2"/>
  <c r="H409" i="2"/>
  <c r="F409" i="2"/>
  <c r="H408" i="2"/>
  <c r="F408" i="2"/>
  <c r="H138" i="2"/>
  <c r="F138" i="2"/>
  <c r="H407" i="2"/>
  <c r="F407" i="2"/>
  <c r="H406" i="2"/>
  <c r="F406" i="2"/>
  <c r="H405" i="2"/>
  <c r="F405" i="2"/>
  <c r="H404" i="2"/>
  <c r="F404" i="2"/>
  <c r="H134" i="2"/>
  <c r="F134" i="2"/>
  <c r="H403" i="2"/>
  <c r="F403" i="2"/>
  <c r="H402" i="2"/>
  <c r="F402" i="2"/>
  <c r="H111" i="2"/>
  <c r="F111" i="2"/>
  <c r="H206" i="2"/>
  <c r="F206" i="2"/>
  <c r="H169" i="2"/>
  <c r="F169" i="2"/>
  <c r="H84" i="2"/>
  <c r="F84" i="2"/>
  <c r="H137" i="2"/>
  <c r="F137" i="2"/>
  <c r="H401" i="2"/>
  <c r="F401" i="2"/>
  <c r="H400" i="2"/>
  <c r="F400" i="2"/>
  <c r="H399" i="2"/>
  <c r="F399" i="2"/>
  <c r="H398" i="2"/>
  <c r="F398" i="2"/>
  <c r="H397" i="2"/>
  <c r="F397" i="2"/>
  <c r="H396" i="2"/>
  <c r="F396" i="2"/>
  <c r="H395" i="2"/>
  <c r="F395" i="2"/>
  <c r="H152" i="2"/>
  <c r="F152" i="2"/>
  <c r="H85" i="2"/>
  <c r="F85" i="2"/>
  <c r="H394" i="2"/>
  <c r="F394" i="2"/>
  <c r="H207" i="2"/>
  <c r="F207" i="2"/>
  <c r="H393" i="2"/>
  <c r="F393" i="2"/>
  <c r="H392" i="2"/>
  <c r="F392" i="2"/>
  <c r="H391" i="2"/>
  <c r="F391" i="2"/>
  <c r="H390" i="2"/>
  <c r="F390" i="2"/>
  <c r="H389" i="2"/>
  <c r="F389" i="2"/>
  <c r="H388" i="2"/>
  <c r="F388" i="2"/>
  <c r="H387" i="2"/>
  <c r="F387" i="2"/>
  <c r="H196" i="2"/>
  <c r="F196" i="2"/>
  <c r="H128" i="2"/>
  <c r="F128" i="2"/>
  <c r="H386" i="2"/>
  <c r="F386" i="2"/>
  <c r="H385" i="2"/>
  <c r="F385" i="2"/>
  <c r="H120" i="2"/>
  <c r="F120" i="2"/>
  <c r="H384" i="2"/>
  <c r="F384" i="2"/>
  <c r="H383" i="2"/>
  <c r="F383" i="2"/>
  <c r="H382" i="2"/>
  <c r="F382" i="2"/>
  <c r="H171" i="2"/>
  <c r="F171" i="2"/>
  <c r="H381" i="2"/>
  <c r="F381" i="2"/>
  <c r="H380" i="2"/>
  <c r="F380" i="2"/>
  <c r="H379" i="2"/>
  <c r="F379" i="2"/>
  <c r="H378" i="2"/>
  <c r="F378" i="2"/>
  <c r="H126" i="2"/>
  <c r="F126" i="2"/>
  <c r="H377" i="2"/>
  <c r="F377" i="2"/>
  <c r="H376" i="2"/>
  <c r="F376" i="2"/>
  <c r="H375" i="2"/>
  <c r="F375" i="2"/>
  <c r="H374" i="2"/>
  <c r="F374" i="2"/>
  <c r="H373" i="2"/>
  <c r="F373" i="2"/>
  <c r="H8" i="2"/>
  <c r="F8" i="2"/>
  <c r="H372" i="2"/>
  <c r="F372" i="2"/>
  <c r="H371" i="2"/>
  <c r="F371" i="2"/>
  <c r="H370" i="2"/>
  <c r="F370" i="2"/>
  <c r="H369" i="2"/>
  <c r="F369" i="2"/>
  <c r="H368" i="2"/>
  <c r="F368" i="2"/>
  <c r="H367" i="2"/>
  <c r="F367" i="2"/>
  <c r="H366" i="2"/>
  <c r="F366" i="2"/>
  <c r="H365" i="2"/>
  <c r="F365" i="2"/>
  <c r="H364" i="2"/>
  <c r="F364" i="2"/>
  <c r="H363" i="2"/>
  <c r="F363" i="2"/>
  <c r="H2" i="2"/>
  <c r="F2" i="2"/>
  <c r="H118" i="2"/>
  <c r="F118" i="2"/>
  <c r="H362" i="2"/>
  <c r="F362" i="2"/>
  <c r="H116" i="2"/>
  <c r="F116" i="2"/>
  <c r="H361" i="2"/>
  <c r="F361" i="2"/>
  <c r="H30" i="2"/>
  <c r="F30" i="2"/>
  <c r="H66" i="2"/>
  <c r="F66" i="2"/>
  <c r="H360" i="2"/>
  <c r="F360" i="2"/>
  <c r="H359" i="2"/>
  <c r="F359" i="2"/>
  <c r="H358" i="2"/>
  <c r="F358" i="2"/>
  <c r="H9" i="2"/>
  <c r="F9" i="2"/>
  <c r="H56" i="2"/>
  <c r="F56" i="2"/>
  <c r="H357" i="2"/>
  <c r="F357" i="2"/>
  <c r="H356" i="2"/>
  <c r="F356" i="2"/>
  <c r="H355" i="2"/>
  <c r="F355" i="2"/>
  <c r="H354" i="2"/>
  <c r="F354" i="2"/>
  <c r="H353" i="2"/>
  <c r="F353" i="2"/>
  <c r="H352" i="2"/>
  <c r="F352" i="2"/>
  <c r="H162" i="2"/>
  <c r="F162" i="2"/>
  <c r="H163" i="2"/>
  <c r="F163" i="2"/>
  <c r="H351" i="2"/>
  <c r="F351" i="2"/>
  <c r="H350" i="2"/>
  <c r="F350" i="2"/>
  <c r="H349" i="2"/>
  <c r="F349" i="2"/>
  <c r="H348" i="2"/>
  <c r="F348" i="2"/>
  <c r="H54" i="2"/>
  <c r="F54" i="2"/>
  <c r="H347" i="2"/>
  <c r="F347" i="2"/>
  <c r="H346" i="2"/>
  <c r="F346" i="2"/>
  <c r="H345" i="2"/>
  <c r="F345" i="2"/>
  <c r="H344" i="2"/>
  <c r="F344" i="2"/>
  <c r="H343" i="2"/>
  <c r="F343" i="2"/>
  <c r="H342" i="2"/>
  <c r="F342" i="2"/>
  <c r="H341" i="2"/>
  <c r="F341" i="2"/>
  <c r="H340" i="2"/>
  <c r="F340" i="2"/>
  <c r="H339" i="2"/>
  <c r="F339" i="2"/>
  <c r="H338" i="2"/>
  <c r="F338" i="2"/>
  <c r="H337" i="2"/>
  <c r="F337" i="2"/>
  <c r="H336" i="2"/>
  <c r="F336" i="2"/>
  <c r="H335" i="2"/>
  <c r="F335" i="2"/>
  <c r="H334" i="2"/>
  <c r="F334" i="2"/>
  <c r="H333" i="2"/>
  <c r="F333" i="2"/>
  <c r="H332" i="2"/>
  <c r="F332" i="2"/>
  <c r="H331" i="2"/>
  <c r="F331" i="2"/>
  <c r="H78" i="2"/>
  <c r="F78" i="2"/>
  <c r="H125" i="2"/>
  <c r="F125" i="2"/>
  <c r="H330" i="2"/>
  <c r="F330" i="2"/>
  <c r="H329" i="2"/>
  <c r="F329" i="2"/>
  <c r="H328" i="2"/>
  <c r="F328" i="2"/>
  <c r="H327" i="2"/>
  <c r="F327" i="2"/>
  <c r="H326" i="2"/>
  <c r="F326" i="2"/>
  <c r="H325" i="2"/>
  <c r="F325" i="2"/>
  <c r="H324" i="2"/>
  <c r="F324" i="2"/>
  <c r="H49" i="2"/>
  <c r="F49" i="2"/>
  <c r="H114" i="2"/>
  <c r="F114" i="2"/>
  <c r="H323" i="2"/>
  <c r="F323" i="2"/>
  <c r="H135" i="2"/>
  <c r="F135" i="2"/>
  <c r="H322" i="2"/>
  <c r="F322" i="2"/>
  <c r="H67" i="2"/>
  <c r="F67" i="2"/>
  <c r="H159" i="2"/>
  <c r="F159" i="2"/>
  <c r="H321" i="2"/>
  <c r="F321" i="2"/>
  <c r="H320" i="2"/>
  <c r="F320" i="2"/>
  <c r="H319" i="2"/>
  <c r="F319" i="2"/>
  <c r="H318" i="2"/>
  <c r="F318" i="2"/>
  <c r="H317" i="2"/>
  <c r="F317" i="2"/>
  <c r="H316" i="2"/>
  <c r="F316" i="2"/>
  <c r="H110" i="2"/>
  <c r="F110" i="2"/>
  <c r="H177" i="2"/>
  <c r="F177" i="2"/>
  <c r="H315" i="2"/>
  <c r="F315" i="2"/>
  <c r="H314" i="2"/>
  <c r="F314" i="2"/>
  <c r="H313" i="2"/>
  <c r="F313" i="2"/>
  <c r="H312" i="2"/>
  <c r="F312" i="2"/>
  <c r="H109" i="2"/>
  <c r="F109" i="2"/>
  <c r="H311" i="2"/>
  <c r="F311" i="2"/>
  <c r="H310" i="2"/>
  <c r="F310" i="2"/>
  <c r="H309" i="2"/>
  <c r="F309" i="2"/>
  <c r="H308" i="2"/>
  <c r="F308" i="2"/>
  <c r="H76" i="2"/>
  <c r="F76" i="2"/>
  <c r="H307" i="2"/>
  <c r="F307" i="2"/>
  <c r="H306" i="2"/>
  <c r="F306" i="2"/>
  <c r="H305" i="2"/>
  <c r="F305" i="2"/>
  <c r="H304" i="2"/>
  <c r="F304" i="2"/>
  <c r="H303" i="2"/>
  <c r="F303" i="2"/>
  <c r="H302" i="2"/>
  <c r="F302" i="2"/>
  <c r="H3" i="2"/>
  <c r="F3" i="2"/>
  <c r="H301" i="2"/>
  <c r="F301" i="2"/>
  <c r="H300" i="2"/>
  <c r="F300" i="2"/>
  <c r="H7" i="2"/>
  <c r="F7" i="2"/>
  <c r="H299" i="2"/>
  <c r="F299" i="2"/>
  <c r="H298" i="2"/>
  <c r="F298" i="2"/>
  <c r="H22" i="2"/>
  <c r="F22" i="2"/>
  <c r="H297" i="2"/>
  <c r="F297" i="2"/>
  <c r="H44" i="2"/>
  <c r="F44" i="2"/>
  <c r="H13" i="2"/>
  <c r="F13" i="2"/>
  <c r="H59" i="2"/>
  <c r="F59" i="2"/>
  <c r="H29" i="2"/>
  <c r="F29" i="2"/>
  <c r="H296" i="2"/>
  <c r="F296" i="2"/>
  <c r="H295" i="2"/>
  <c r="F295" i="2"/>
  <c r="H294" i="2"/>
  <c r="F294" i="2"/>
  <c r="H293" i="2"/>
  <c r="F293" i="2"/>
  <c r="H292" i="2"/>
  <c r="F292" i="2"/>
  <c r="H26" i="2"/>
  <c r="F26" i="2"/>
  <c r="H291" i="2"/>
  <c r="F291" i="2"/>
  <c r="H290" i="2"/>
  <c r="F290" i="2"/>
  <c r="H289" i="2"/>
  <c r="F289" i="2"/>
  <c r="H288" i="2"/>
  <c r="F288" i="2"/>
  <c r="H287" i="2"/>
  <c r="F287" i="2"/>
  <c r="H193" i="2"/>
  <c r="F193" i="2"/>
  <c r="H286" i="2"/>
  <c r="F286" i="2"/>
  <c r="H168" i="2"/>
  <c r="F168" i="2"/>
  <c r="H285" i="2"/>
  <c r="F285" i="2"/>
  <c r="H284" i="2"/>
  <c r="F284" i="2"/>
  <c r="H283" i="2"/>
  <c r="F283" i="2"/>
  <c r="H282" i="2"/>
  <c r="F282" i="2"/>
  <c r="H281" i="2"/>
  <c r="F281" i="2"/>
  <c r="H280" i="2"/>
  <c r="F280" i="2"/>
  <c r="H279" i="2"/>
  <c r="F279" i="2"/>
  <c r="H278" i="2"/>
  <c r="F278" i="2"/>
  <c r="H277" i="2"/>
  <c r="F277" i="2"/>
  <c r="H60" i="2"/>
  <c r="F60" i="2"/>
  <c r="H276" i="2"/>
  <c r="F276" i="2"/>
  <c r="H194" i="2"/>
  <c r="F194" i="2"/>
  <c r="H275" i="2"/>
  <c r="F275" i="2"/>
  <c r="H139" i="2"/>
  <c r="F139" i="2"/>
  <c r="H274" i="2"/>
  <c r="F274" i="2"/>
  <c r="H273" i="2"/>
  <c r="F273" i="2"/>
  <c r="H130" i="2"/>
  <c r="F130" i="2"/>
  <c r="H272" i="2"/>
  <c r="F272" i="2"/>
  <c r="H271" i="2"/>
  <c r="F271" i="2"/>
  <c r="H270" i="2"/>
  <c r="F270" i="2"/>
  <c r="H269" i="2"/>
  <c r="F269" i="2"/>
  <c r="H147" i="2"/>
  <c r="F147" i="2"/>
  <c r="H19" i="2"/>
  <c r="F19" i="2"/>
  <c r="H268" i="2"/>
  <c r="F268" i="2"/>
  <c r="H267" i="2"/>
  <c r="F267" i="2"/>
  <c r="H266" i="2"/>
  <c r="F266" i="2"/>
  <c r="H265" i="2"/>
  <c r="F265" i="2"/>
  <c r="H264" i="2"/>
  <c r="F264" i="2"/>
  <c r="H113" i="2"/>
  <c r="F113" i="2"/>
  <c r="H263" i="2"/>
  <c r="F263" i="2"/>
  <c r="H77" i="2"/>
  <c r="F77" i="2"/>
  <c r="H262" i="2"/>
  <c r="F262" i="2"/>
  <c r="H186" i="2"/>
  <c r="F186" i="2"/>
  <c r="H261" i="2"/>
  <c r="F261" i="2"/>
  <c r="H260" i="2"/>
  <c r="F260" i="2"/>
  <c r="H259" i="2"/>
  <c r="F259" i="2"/>
  <c r="H258" i="2"/>
  <c r="F258" i="2"/>
  <c r="H257" i="2"/>
  <c r="F257" i="2"/>
  <c r="H256" i="2"/>
  <c r="F256" i="2"/>
  <c r="H255" i="2"/>
  <c r="F255" i="2"/>
  <c r="H203" i="2"/>
  <c r="F203" i="2"/>
  <c r="H254" i="2"/>
  <c r="F254" i="2"/>
  <c r="H253" i="2"/>
  <c r="F253" i="2"/>
  <c r="H98" i="2"/>
  <c r="F98" i="2"/>
  <c r="H252" i="2"/>
  <c r="F252" i="2"/>
  <c r="H251" i="2"/>
  <c r="F251" i="2"/>
  <c r="H250" i="2"/>
  <c r="F250" i="2"/>
  <c r="H249" i="2"/>
  <c r="F249" i="2"/>
  <c r="H248" i="2"/>
  <c r="F248" i="2"/>
  <c r="H131" i="2"/>
  <c r="F131" i="2"/>
  <c r="H247" i="2"/>
  <c r="F247" i="2"/>
  <c r="H246" i="2"/>
  <c r="F246" i="2"/>
  <c r="H245" i="2"/>
  <c r="F245" i="2"/>
  <c r="H244" i="2"/>
  <c r="F244" i="2"/>
  <c r="H243" i="2"/>
  <c r="F243" i="2"/>
  <c r="H242" i="2"/>
  <c r="F242" i="2"/>
  <c r="H241" i="2"/>
  <c r="F241" i="2"/>
  <c r="H240" i="2"/>
  <c r="F240" i="2"/>
  <c r="H239" i="2"/>
  <c r="F239" i="2"/>
  <c r="H238" i="2"/>
  <c r="F238" i="2"/>
  <c r="H237" i="2"/>
  <c r="F237" i="2"/>
  <c r="H236" i="2"/>
  <c r="F236" i="2"/>
  <c r="H235" i="2"/>
  <c r="F235" i="2"/>
  <c r="H234" i="2"/>
  <c r="F234" i="2"/>
  <c r="H181" i="2"/>
  <c r="F181" i="2"/>
  <c r="H233" i="2"/>
  <c r="F233" i="2"/>
  <c r="H232" i="2"/>
  <c r="F232" i="2"/>
  <c r="H231" i="2"/>
  <c r="F231" i="2"/>
  <c r="H97" i="2"/>
  <c r="F97" i="2"/>
  <c r="H230" i="2"/>
  <c r="F230" i="2"/>
  <c r="H229" i="2"/>
  <c r="F229" i="2"/>
  <c r="H228" i="2"/>
  <c r="F228" i="2"/>
  <c r="H227" i="2"/>
  <c r="F227" i="2"/>
  <c r="H226" i="2"/>
  <c r="F226" i="2"/>
  <c r="H225" i="2"/>
  <c r="F225" i="2"/>
  <c r="H224" i="2"/>
  <c r="F224" i="2"/>
  <c r="H223" i="2"/>
  <c r="F223" i="2"/>
  <c r="H175" i="2"/>
  <c r="F175" i="2"/>
  <c r="H222" i="2"/>
  <c r="F222" i="2"/>
  <c r="H221" i="2"/>
  <c r="F221" i="2"/>
  <c r="H220" i="2"/>
  <c r="F220" i="2"/>
  <c r="H132" i="2"/>
  <c r="F132" i="2"/>
  <c r="H219" i="2"/>
  <c r="F219" i="2"/>
  <c r="H218" i="2"/>
  <c r="F218" i="2"/>
  <c r="H217" i="2"/>
  <c r="F217" i="2"/>
  <c r="H101" i="2"/>
  <c r="F101" i="2"/>
  <c r="H216" i="2"/>
  <c r="F216" i="2"/>
  <c r="H215" i="2"/>
  <c r="F215" i="2"/>
  <c r="H214" i="2"/>
  <c r="F214" i="2"/>
  <c r="H33" i="2"/>
  <c r="F33" i="2"/>
  <c r="H185" i="2"/>
  <c r="F185" i="2"/>
  <c r="H88" i="2"/>
  <c r="F88" i="2"/>
  <c r="H81" i="2"/>
  <c r="F81" i="2"/>
  <c r="H213" i="2"/>
  <c r="F213" i="2"/>
  <c r="H172" i="2"/>
  <c r="F172" i="2"/>
  <c r="H212" i="2"/>
  <c r="F212" i="2"/>
  <c r="H211" i="2"/>
  <c r="F211" i="2"/>
  <c r="H210" i="2"/>
  <c r="F210" i="2"/>
  <c r="H209" i="2"/>
  <c r="F209" i="2"/>
  <c r="F613" i="2" s="1"/>
  <c r="G613" i="1"/>
  <c r="E613" i="1"/>
  <c r="D613" i="1"/>
  <c r="F613" i="1"/>
  <c r="H613" i="1"/>
  <c r="H53" i="1"/>
  <c r="F53" i="1"/>
  <c r="H445" i="1"/>
  <c r="F445" i="1"/>
  <c r="H206" i="1"/>
  <c r="F206" i="1"/>
  <c r="H191" i="1"/>
  <c r="F191" i="1"/>
  <c r="H441" i="1"/>
  <c r="F441" i="1"/>
  <c r="H3" i="1"/>
  <c r="F3" i="1"/>
  <c r="H611" i="1"/>
  <c r="F611" i="1"/>
  <c r="H607" i="1"/>
  <c r="F607" i="1"/>
  <c r="H606" i="1"/>
  <c r="F606" i="1"/>
  <c r="H605" i="1"/>
  <c r="F605" i="1"/>
  <c r="H604" i="1"/>
  <c r="F604" i="1"/>
  <c r="H603" i="1"/>
  <c r="F603" i="1"/>
  <c r="H602" i="1"/>
  <c r="F602" i="1"/>
  <c r="H600" i="1"/>
  <c r="F600" i="1"/>
  <c r="H599" i="1"/>
  <c r="F599" i="1"/>
  <c r="H597" i="1"/>
  <c r="F597" i="1"/>
  <c r="H596" i="1"/>
  <c r="F596" i="1"/>
  <c r="H595" i="1"/>
  <c r="F595" i="1"/>
  <c r="H591" i="1"/>
  <c r="F591" i="1"/>
  <c r="H592" i="1"/>
  <c r="F592" i="1"/>
  <c r="H587" i="1"/>
  <c r="F587" i="1"/>
  <c r="H588" i="1"/>
  <c r="F588" i="1"/>
  <c r="H586" i="1"/>
  <c r="F586" i="1"/>
  <c r="H585" i="1"/>
  <c r="F585" i="1"/>
  <c r="H584" i="1"/>
  <c r="F584" i="1"/>
  <c r="H583" i="1"/>
  <c r="F583" i="1"/>
  <c r="H582" i="1"/>
  <c r="F582" i="1"/>
  <c r="H580" i="1"/>
  <c r="F580" i="1"/>
  <c r="H579" i="1"/>
  <c r="F579" i="1"/>
  <c r="H577" i="1"/>
  <c r="F577" i="1"/>
  <c r="H575" i="1"/>
  <c r="F575" i="1"/>
  <c r="H574" i="1"/>
  <c r="F574" i="1"/>
  <c r="H572" i="1"/>
  <c r="F572" i="1"/>
  <c r="H576" i="1"/>
  <c r="F576" i="1"/>
  <c r="H570" i="1"/>
  <c r="F570" i="1"/>
  <c r="H569" i="1"/>
  <c r="F569" i="1"/>
  <c r="H567" i="1"/>
  <c r="F567" i="1"/>
  <c r="H566" i="1"/>
  <c r="F566" i="1"/>
  <c r="H565" i="1"/>
  <c r="F565" i="1"/>
  <c r="H563" i="1"/>
  <c r="F563" i="1"/>
  <c r="H562" i="1"/>
  <c r="F562" i="1"/>
  <c r="H561" i="1"/>
  <c r="F561" i="1"/>
  <c r="H558" i="1"/>
  <c r="F558" i="1"/>
  <c r="H557" i="1"/>
  <c r="F557" i="1"/>
  <c r="H554" i="1"/>
  <c r="F554" i="1"/>
  <c r="H543" i="1"/>
  <c r="F543" i="1"/>
  <c r="H552" i="1"/>
  <c r="F552" i="1"/>
  <c r="H549" i="1"/>
  <c r="F549" i="1"/>
  <c r="H547" i="1"/>
  <c r="F547" i="1"/>
  <c r="H546" i="1"/>
  <c r="F546" i="1"/>
  <c r="H545" i="1"/>
  <c r="F545" i="1"/>
  <c r="H544" i="1"/>
  <c r="F544" i="1"/>
  <c r="H542" i="1"/>
  <c r="F542" i="1"/>
  <c r="H540" i="1"/>
  <c r="F540" i="1"/>
  <c r="H548" i="1"/>
  <c r="F548" i="1"/>
  <c r="H538" i="1"/>
  <c r="F538" i="1"/>
  <c r="H537" i="1"/>
  <c r="F537" i="1"/>
  <c r="H536" i="1"/>
  <c r="F536" i="1"/>
  <c r="H535" i="1"/>
  <c r="F535" i="1"/>
  <c r="H533" i="1"/>
  <c r="F533" i="1"/>
  <c r="H530" i="1"/>
  <c r="F530" i="1"/>
  <c r="H529" i="1"/>
  <c r="F529" i="1"/>
  <c r="H527" i="1"/>
  <c r="F527" i="1"/>
  <c r="H526" i="1"/>
  <c r="F526" i="1"/>
  <c r="H524" i="1"/>
  <c r="F524" i="1"/>
  <c r="H523" i="1"/>
  <c r="F523" i="1"/>
  <c r="H525" i="1"/>
  <c r="F525" i="1"/>
  <c r="H521" i="1"/>
  <c r="F521" i="1"/>
  <c r="H520" i="1"/>
  <c r="F520" i="1"/>
  <c r="H534" i="1"/>
  <c r="F534" i="1"/>
  <c r="H517" i="1"/>
  <c r="F517" i="1"/>
  <c r="H516" i="1"/>
  <c r="F516" i="1"/>
  <c r="H515" i="1"/>
  <c r="F515" i="1"/>
  <c r="H514" i="1"/>
  <c r="F514" i="1"/>
  <c r="H513" i="1"/>
  <c r="F513" i="1"/>
  <c r="H512" i="1"/>
  <c r="F512" i="1"/>
  <c r="H510" i="1"/>
  <c r="F510" i="1"/>
  <c r="H508" i="1"/>
  <c r="F508" i="1"/>
  <c r="H507" i="1"/>
  <c r="F507" i="1"/>
  <c r="H506" i="1"/>
  <c r="F506" i="1"/>
  <c r="H505" i="1"/>
  <c r="F505" i="1"/>
  <c r="H504" i="1"/>
  <c r="F504" i="1"/>
  <c r="H503" i="1"/>
  <c r="F503" i="1"/>
  <c r="H499" i="1"/>
  <c r="F499" i="1"/>
  <c r="H498" i="1"/>
  <c r="F498" i="1"/>
  <c r="H497" i="1"/>
  <c r="F497" i="1"/>
  <c r="H496" i="1"/>
  <c r="F496" i="1"/>
  <c r="H495" i="1"/>
  <c r="F495" i="1"/>
  <c r="H494" i="1"/>
  <c r="F494" i="1"/>
  <c r="H493" i="1"/>
  <c r="F493" i="1"/>
  <c r="H490" i="1"/>
  <c r="F490" i="1"/>
  <c r="H489" i="1"/>
  <c r="F489" i="1"/>
  <c r="H488" i="1"/>
  <c r="F488" i="1"/>
  <c r="H491" i="1"/>
  <c r="F491" i="1"/>
  <c r="H486" i="1"/>
  <c r="F486" i="1"/>
  <c r="H485" i="1"/>
  <c r="F485" i="1"/>
  <c r="H484" i="1"/>
  <c r="F484" i="1"/>
  <c r="H482" i="1"/>
  <c r="F482" i="1"/>
  <c r="H480" i="1"/>
  <c r="F480" i="1"/>
  <c r="H479" i="1"/>
  <c r="F479" i="1"/>
  <c r="H478" i="1"/>
  <c r="F478" i="1"/>
  <c r="H477" i="1"/>
  <c r="F477" i="1"/>
  <c r="H476" i="1"/>
  <c r="F476" i="1"/>
  <c r="H475" i="1"/>
  <c r="F475" i="1"/>
  <c r="H471" i="1"/>
  <c r="F471" i="1"/>
  <c r="H470" i="1"/>
  <c r="F470" i="1"/>
  <c r="H469" i="1"/>
  <c r="F469" i="1"/>
  <c r="H468" i="1"/>
  <c r="F468" i="1"/>
  <c r="H467" i="1"/>
  <c r="F467" i="1"/>
  <c r="H465" i="1"/>
  <c r="F465" i="1"/>
  <c r="H462" i="1"/>
  <c r="F462" i="1"/>
  <c r="H463" i="1"/>
  <c r="F463" i="1"/>
  <c r="H460" i="1"/>
  <c r="F460" i="1"/>
  <c r="H459" i="1"/>
  <c r="F459" i="1"/>
  <c r="H458" i="1"/>
  <c r="F458" i="1"/>
  <c r="H457" i="1"/>
  <c r="F457" i="1"/>
  <c r="H456" i="1"/>
  <c r="F456" i="1"/>
  <c r="H455" i="1"/>
  <c r="F455" i="1"/>
  <c r="H454" i="1"/>
  <c r="F454" i="1"/>
  <c r="H453" i="1"/>
  <c r="F453" i="1"/>
  <c r="H452" i="1"/>
  <c r="F452" i="1"/>
  <c r="H451" i="1"/>
  <c r="F451" i="1"/>
  <c r="H450" i="1"/>
  <c r="F450" i="1"/>
  <c r="H449" i="1"/>
  <c r="F449" i="1"/>
  <c r="H448" i="1"/>
  <c r="F448" i="1"/>
  <c r="H447" i="1"/>
  <c r="F447" i="1"/>
  <c r="H446" i="1"/>
  <c r="F446" i="1"/>
  <c r="H444" i="1"/>
  <c r="F444" i="1"/>
  <c r="H443" i="1"/>
  <c r="F443" i="1"/>
  <c r="H439" i="1"/>
  <c r="F439" i="1"/>
  <c r="H438" i="1"/>
  <c r="F438" i="1"/>
  <c r="H437" i="1"/>
  <c r="F437" i="1"/>
  <c r="H436" i="1"/>
  <c r="F436" i="1"/>
  <c r="H433" i="1"/>
  <c r="F433" i="1"/>
  <c r="H432" i="1"/>
  <c r="F432" i="1"/>
  <c r="H431" i="1"/>
  <c r="F431" i="1"/>
  <c r="H430" i="1"/>
  <c r="F430" i="1"/>
  <c r="H429" i="1"/>
  <c r="F429" i="1"/>
  <c r="H428" i="1"/>
  <c r="F428" i="1"/>
  <c r="H427" i="1"/>
  <c r="F427" i="1"/>
  <c r="H426" i="1"/>
  <c r="F426" i="1"/>
  <c r="H425" i="1"/>
  <c r="F425" i="1"/>
  <c r="H424" i="1"/>
  <c r="F424" i="1"/>
  <c r="H423" i="1"/>
  <c r="F423" i="1"/>
  <c r="H421" i="1"/>
  <c r="F421" i="1"/>
  <c r="H420" i="1"/>
  <c r="F420" i="1"/>
  <c r="H417" i="1"/>
  <c r="F417" i="1"/>
  <c r="H415" i="1"/>
  <c r="F415" i="1"/>
  <c r="H414" i="1"/>
  <c r="F414" i="1"/>
  <c r="H412" i="1"/>
  <c r="F412" i="1"/>
  <c r="H411" i="1"/>
  <c r="F411" i="1"/>
  <c r="H410" i="1"/>
  <c r="F410" i="1"/>
  <c r="H409" i="1"/>
  <c r="F409" i="1"/>
  <c r="H408" i="1"/>
  <c r="F408" i="1"/>
  <c r="H407" i="1"/>
  <c r="F407" i="1"/>
  <c r="H404" i="1"/>
  <c r="F404" i="1"/>
  <c r="H403" i="1"/>
  <c r="F403" i="1"/>
  <c r="H402" i="1"/>
  <c r="F402" i="1"/>
  <c r="H401" i="1"/>
  <c r="F401" i="1"/>
  <c r="H400" i="1"/>
  <c r="F400" i="1"/>
  <c r="H399" i="1"/>
  <c r="F399" i="1"/>
  <c r="H397" i="1"/>
  <c r="F397" i="1"/>
  <c r="H396" i="1"/>
  <c r="F396" i="1"/>
  <c r="H395" i="1"/>
  <c r="F395" i="1"/>
  <c r="H382" i="1"/>
  <c r="F382" i="1"/>
  <c r="H392" i="1"/>
  <c r="F392" i="1"/>
  <c r="H389" i="1"/>
  <c r="F389" i="1"/>
  <c r="H388" i="1"/>
  <c r="F388" i="1"/>
  <c r="H387" i="1"/>
  <c r="F387" i="1"/>
  <c r="H385" i="1"/>
  <c r="F385" i="1"/>
  <c r="H391" i="1"/>
  <c r="F391" i="1"/>
  <c r="H383" i="1"/>
  <c r="F383" i="1"/>
  <c r="H379" i="1"/>
  <c r="F379" i="1"/>
  <c r="H378" i="1"/>
  <c r="F378" i="1"/>
  <c r="H374" i="1"/>
  <c r="F374" i="1"/>
  <c r="H372" i="1"/>
  <c r="F372" i="1"/>
  <c r="H369" i="1"/>
  <c r="F369" i="1"/>
  <c r="H365" i="1"/>
  <c r="F365" i="1"/>
  <c r="H368" i="1"/>
  <c r="F368" i="1"/>
  <c r="H367" i="1"/>
  <c r="F367" i="1"/>
  <c r="H366" i="1"/>
  <c r="F366" i="1"/>
  <c r="H362" i="1"/>
  <c r="F362" i="1"/>
  <c r="H361" i="1"/>
  <c r="F361" i="1"/>
  <c r="H360" i="1"/>
  <c r="F360" i="1"/>
  <c r="H357" i="1"/>
  <c r="F357" i="1"/>
  <c r="H356" i="1"/>
  <c r="F356" i="1"/>
  <c r="H355" i="1"/>
  <c r="F355" i="1"/>
  <c r="H353" i="1"/>
  <c r="F353" i="1"/>
  <c r="H352" i="1"/>
  <c r="F352" i="1"/>
  <c r="H351" i="1"/>
  <c r="F351" i="1"/>
  <c r="H350" i="1"/>
  <c r="F350" i="1"/>
  <c r="H348" i="1"/>
  <c r="F348" i="1"/>
  <c r="H346" i="1"/>
  <c r="F346" i="1"/>
  <c r="H345" i="1"/>
  <c r="F345" i="1"/>
  <c r="H343" i="1"/>
  <c r="F343" i="1"/>
  <c r="H342" i="1"/>
  <c r="F342" i="1"/>
  <c r="H341" i="1"/>
  <c r="F341" i="1"/>
  <c r="H340" i="1"/>
  <c r="F340" i="1"/>
  <c r="H339" i="1"/>
  <c r="F339" i="1"/>
  <c r="H338" i="1"/>
  <c r="F338" i="1"/>
  <c r="H337" i="1"/>
  <c r="F337" i="1"/>
  <c r="H335" i="1"/>
  <c r="F335" i="1"/>
  <c r="H334" i="1"/>
  <c r="F334" i="1"/>
  <c r="H333" i="1"/>
  <c r="F333" i="1"/>
  <c r="H331" i="1"/>
  <c r="F331" i="1"/>
  <c r="H330" i="1"/>
  <c r="F330" i="1"/>
  <c r="H329" i="1"/>
  <c r="F329" i="1"/>
  <c r="H326" i="1"/>
  <c r="F326" i="1"/>
  <c r="H325" i="1"/>
  <c r="F325" i="1"/>
  <c r="H322" i="1"/>
  <c r="F322" i="1"/>
  <c r="H317" i="1"/>
  <c r="F317" i="1"/>
  <c r="H315" i="1"/>
  <c r="F315" i="1"/>
  <c r="H314" i="1"/>
  <c r="F314" i="1"/>
  <c r="H312" i="1"/>
  <c r="F312" i="1"/>
  <c r="H311" i="1"/>
  <c r="F311" i="1"/>
  <c r="H309" i="1"/>
  <c r="F309" i="1"/>
  <c r="H310" i="1"/>
  <c r="F310" i="1"/>
  <c r="H307" i="1"/>
  <c r="F307" i="1"/>
  <c r="H306" i="1"/>
  <c r="F306" i="1"/>
  <c r="H305" i="1"/>
  <c r="F305" i="1"/>
  <c r="H303" i="1"/>
  <c r="F303" i="1"/>
  <c r="H302" i="1"/>
  <c r="F302" i="1"/>
  <c r="H301" i="1"/>
  <c r="F301" i="1"/>
  <c r="H299" i="1"/>
  <c r="F299" i="1"/>
  <c r="H298" i="1"/>
  <c r="F298" i="1"/>
  <c r="H297" i="1"/>
  <c r="F297" i="1"/>
  <c r="H296" i="1"/>
  <c r="F296" i="1"/>
  <c r="H293" i="1"/>
  <c r="F293" i="1"/>
  <c r="H292" i="1"/>
  <c r="F292" i="1"/>
  <c r="H291" i="1"/>
  <c r="F291" i="1"/>
  <c r="H289" i="1"/>
  <c r="F289" i="1"/>
  <c r="H288" i="1"/>
  <c r="F288" i="1"/>
  <c r="H283" i="1"/>
  <c r="F283" i="1"/>
  <c r="H284" i="1"/>
  <c r="F284" i="1"/>
  <c r="H280" i="1"/>
  <c r="F280" i="1"/>
  <c r="H279" i="1"/>
  <c r="F279" i="1"/>
  <c r="H276" i="1"/>
  <c r="F276" i="1"/>
  <c r="H275" i="1"/>
  <c r="F275" i="1"/>
  <c r="H274" i="1"/>
  <c r="F274" i="1"/>
  <c r="H273" i="1"/>
  <c r="F273" i="1"/>
  <c r="H270" i="1"/>
  <c r="F270" i="1"/>
  <c r="H269" i="1"/>
  <c r="F269" i="1"/>
  <c r="H268" i="1"/>
  <c r="F268" i="1"/>
  <c r="H266" i="1"/>
  <c r="F266" i="1"/>
  <c r="H263" i="1"/>
  <c r="F263" i="1"/>
  <c r="H262" i="1"/>
  <c r="F262" i="1"/>
  <c r="H260" i="1"/>
  <c r="F260" i="1"/>
  <c r="H259" i="1"/>
  <c r="F259" i="1"/>
  <c r="H257" i="1"/>
  <c r="F257" i="1"/>
  <c r="H256" i="1"/>
  <c r="F256" i="1"/>
  <c r="H254" i="1"/>
  <c r="F254" i="1"/>
  <c r="H251" i="1"/>
  <c r="F251" i="1"/>
  <c r="H250" i="1"/>
  <c r="F250" i="1"/>
  <c r="H249" i="1"/>
  <c r="F249" i="1"/>
  <c r="H247" i="1"/>
  <c r="F247" i="1"/>
  <c r="H246" i="1"/>
  <c r="F246" i="1"/>
  <c r="H244" i="1"/>
  <c r="F244" i="1"/>
  <c r="H243" i="1"/>
  <c r="F243" i="1"/>
  <c r="H236" i="1"/>
  <c r="F236" i="1"/>
  <c r="H242" i="1"/>
  <c r="F242" i="1"/>
  <c r="H240" i="1"/>
  <c r="F240" i="1"/>
  <c r="H238" i="1"/>
  <c r="F238" i="1"/>
  <c r="H237" i="1"/>
  <c r="F237" i="1"/>
  <c r="H235" i="1"/>
  <c r="F235" i="1"/>
  <c r="H234" i="1"/>
  <c r="F234" i="1"/>
  <c r="H232" i="1"/>
  <c r="F232" i="1"/>
  <c r="H231" i="1"/>
  <c r="F231" i="1"/>
  <c r="H230" i="1"/>
  <c r="F230" i="1"/>
  <c r="H227" i="1"/>
  <c r="F227" i="1"/>
  <c r="H224" i="1"/>
  <c r="F224" i="1"/>
  <c r="H221" i="1"/>
  <c r="F221" i="1"/>
  <c r="H219" i="1"/>
  <c r="F219" i="1"/>
  <c r="H211" i="1"/>
  <c r="F211" i="1"/>
  <c r="H210" i="1"/>
  <c r="F210" i="1"/>
  <c r="H207" i="1"/>
  <c r="F207" i="1"/>
  <c r="H202" i="1"/>
  <c r="F202" i="1"/>
  <c r="H201" i="1"/>
  <c r="F201" i="1"/>
  <c r="H199" i="1"/>
  <c r="F199" i="1"/>
  <c r="H198" i="1"/>
  <c r="F198" i="1"/>
  <c r="H197" i="1"/>
  <c r="F197" i="1"/>
  <c r="H196" i="1"/>
  <c r="F196" i="1"/>
  <c r="H195" i="1"/>
  <c r="F195" i="1"/>
  <c r="H194" i="1"/>
  <c r="F194" i="1"/>
  <c r="H193" i="1"/>
  <c r="F193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71" i="1"/>
  <c r="F171" i="1"/>
  <c r="H176" i="1"/>
  <c r="F176" i="1"/>
  <c r="H178" i="1"/>
  <c r="F178" i="1"/>
  <c r="H177" i="1"/>
  <c r="F177" i="1"/>
  <c r="H174" i="1"/>
  <c r="F174" i="1"/>
  <c r="H172" i="1"/>
  <c r="F172" i="1"/>
  <c r="H175" i="1"/>
  <c r="F175" i="1"/>
  <c r="H169" i="1"/>
  <c r="F169" i="1"/>
  <c r="H166" i="1"/>
  <c r="F166" i="1"/>
  <c r="H165" i="1"/>
  <c r="F165" i="1"/>
  <c r="H164" i="1"/>
  <c r="F164" i="1"/>
  <c r="H163" i="1"/>
  <c r="F163" i="1"/>
  <c r="H161" i="1"/>
  <c r="F161" i="1"/>
  <c r="H160" i="1"/>
  <c r="F160" i="1"/>
  <c r="H159" i="1"/>
  <c r="F159" i="1"/>
  <c r="H158" i="1"/>
  <c r="F158" i="1"/>
  <c r="H157" i="1"/>
  <c r="F157" i="1"/>
  <c r="H155" i="1"/>
  <c r="F155" i="1"/>
  <c r="H154" i="1"/>
  <c r="F154" i="1"/>
  <c r="H153" i="1"/>
  <c r="F153" i="1"/>
  <c r="H151" i="1"/>
  <c r="F151" i="1"/>
  <c r="H150" i="1"/>
  <c r="F150" i="1"/>
  <c r="H148" i="1"/>
  <c r="F148" i="1"/>
  <c r="H147" i="1"/>
  <c r="F147" i="1"/>
  <c r="H146" i="1"/>
  <c r="F146" i="1"/>
  <c r="H143" i="1"/>
  <c r="F143" i="1"/>
  <c r="H142" i="1"/>
  <c r="F142" i="1"/>
  <c r="H140" i="1"/>
  <c r="F140" i="1"/>
  <c r="H139" i="1"/>
  <c r="F139" i="1"/>
  <c r="H137" i="1"/>
  <c r="F137" i="1"/>
  <c r="H136" i="1"/>
  <c r="F136" i="1"/>
  <c r="H135" i="1"/>
  <c r="F135" i="1"/>
  <c r="H130" i="1"/>
  <c r="F130" i="1"/>
  <c r="H127" i="1"/>
  <c r="F127" i="1"/>
  <c r="H125" i="1"/>
  <c r="F125" i="1"/>
  <c r="H124" i="1"/>
  <c r="F124" i="1"/>
  <c r="H118" i="1"/>
  <c r="F118" i="1"/>
  <c r="H113" i="1"/>
  <c r="F113" i="1"/>
  <c r="H103" i="1"/>
  <c r="F103" i="1"/>
  <c r="H100" i="1"/>
  <c r="F100" i="1"/>
  <c r="H98" i="1"/>
  <c r="F98" i="1"/>
  <c r="H97" i="1"/>
  <c r="F97" i="1"/>
  <c r="H96" i="1"/>
  <c r="F96" i="1"/>
  <c r="H93" i="1"/>
  <c r="F93" i="1"/>
  <c r="H92" i="1"/>
  <c r="F92" i="1"/>
  <c r="H86" i="1"/>
  <c r="F86" i="1"/>
  <c r="H84" i="1"/>
  <c r="F84" i="1"/>
  <c r="H82" i="1"/>
  <c r="F82" i="1"/>
  <c r="H81" i="1"/>
  <c r="F81" i="1"/>
  <c r="H80" i="1"/>
  <c r="F80" i="1"/>
  <c r="H79" i="1"/>
  <c r="F79" i="1"/>
  <c r="H78" i="1"/>
  <c r="F78" i="1"/>
  <c r="H75" i="1"/>
  <c r="F75" i="1"/>
  <c r="H74" i="1"/>
  <c r="F74" i="1"/>
  <c r="H73" i="1"/>
  <c r="F73" i="1"/>
  <c r="H72" i="1"/>
  <c r="F72" i="1"/>
  <c r="H71" i="1"/>
  <c r="F71" i="1"/>
  <c r="H64" i="1"/>
  <c r="F64" i="1"/>
  <c r="H68" i="1"/>
  <c r="F68" i="1"/>
  <c r="H67" i="1"/>
  <c r="F67" i="1"/>
  <c r="H66" i="1"/>
  <c r="F66" i="1"/>
  <c r="H70" i="1"/>
  <c r="F70" i="1"/>
  <c r="H65" i="1"/>
  <c r="F65" i="1"/>
  <c r="H63" i="1"/>
  <c r="F63" i="1"/>
  <c r="H61" i="1"/>
  <c r="F61" i="1"/>
  <c r="H59" i="1"/>
  <c r="F59" i="1"/>
  <c r="H57" i="1"/>
  <c r="F57" i="1"/>
  <c r="H56" i="1"/>
  <c r="F56" i="1"/>
  <c r="H55" i="1"/>
  <c r="F55" i="1"/>
  <c r="H54" i="1"/>
  <c r="F54" i="1"/>
  <c r="H51" i="1"/>
  <c r="F51" i="1"/>
  <c r="H50" i="1"/>
  <c r="F50" i="1"/>
  <c r="H48" i="1"/>
  <c r="F48" i="1"/>
  <c r="H47" i="1"/>
  <c r="F47" i="1"/>
  <c r="H45" i="1"/>
  <c r="F45" i="1"/>
  <c r="H46" i="1"/>
  <c r="F46" i="1"/>
  <c r="H43" i="1"/>
  <c r="F43" i="1"/>
  <c r="H42" i="1"/>
  <c r="F42" i="1"/>
  <c r="H41" i="1"/>
  <c r="F41" i="1"/>
  <c r="H39" i="1"/>
  <c r="F39" i="1"/>
  <c r="H40" i="1"/>
  <c r="F40" i="1"/>
  <c r="H34" i="1"/>
  <c r="F34" i="1"/>
  <c r="H31" i="1"/>
  <c r="F31" i="1"/>
  <c r="H30" i="1"/>
  <c r="F30" i="1"/>
  <c r="H29" i="1"/>
  <c r="F29" i="1"/>
  <c r="H28" i="1"/>
  <c r="F28" i="1"/>
  <c r="H26" i="1"/>
  <c r="F26" i="1"/>
  <c r="H24" i="1"/>
  <c r="F24" i="1"/>
  <c r="H23" i="1"/>
  <c r="F23" i="1"/>
  <c r="H22" i="1"/>
  <c r="F22" i="1"/>
  <c r="H21" i="1"/>
  <c r="F21" i="1"/>
  <c r="H18" i="1"/>
  <c r="F18" i="1"/>
  <c r="H16" i="1"/>
  <c r="F16" i="1"/>
  <c r="H14" i="1"/>
  <c r="F14" i="1"/>
  <c r="H12" i="1"/>
  <c r="F12" i="1"/>
  <c r="H11" i="1"/>
  <c r="F11" i="1"/>
  <c r="H10" i="1"/>
  <c r="F10" i="1"/>
  <c r="H8" i="1"/>
  <c r="F8" i="1"/>
  <c r="H5" i="1"/>
  <c r="F5" i="1"/>
  <c r="H4" i="1"/>
  <c r="F4" i="1"/>
  <c r="H204" i="1"/>
  <c r="F204" i="1"/>
  <c r="H440" i="1"/>
  <c r="F440" i="1"/>
  <c r="H321" i="1"/>
  <c r="F321" i="1"/>
  <c r="H190" i="1"/>
  <c r="F190" i="1"/>
  <c r="H141" i="1"/>
  <c r="F141" i="1"/>
  <c r="H612" i="1"/>
  <c r="F612" i="1"/>
  <c r="H376" i="1"/>
  <c r="F376" i="1"/>
  <c r="H609" i="1"/>
  <c r="F609" i="1"/>
  <c r="H590" i="1"/>
  <c r="F590" i="1"/>
  <c r="H608" i="1"/>
  <c r="F608" i="1"/>
  <c r="H416" i="1"/>
  <c r="F416" i="1"/>
  <c r="H550" i="1"/>
  <c r="F550" i="1"/>
  <c r="H77" i="1"/>
  <c r="F77" i="1"/>
  <c r="H560" i="1"/>
  <c r="F560" i="1"/>
  <c r="H398" i="1"/>
  <c r="F398" i="1"/>
  <c r="H598" i="1"/>
  <c r="F598" i="1"/>
  <c r="H373" i="1"/>
  <c r="F373" i="1"/>
  <c r="H76" i="1"/>
  <c r="F76" i="1"/>
  <c r="H281" i="1"/>
  <c r="F281" i="1"/>
  <c r="H60" i="1"/>
  <c r="F60" i="1"/>
  <c r="H564" i="1"/>
  <c r="F564" i="1"/>
  <c r="H15" i="1"/>
  <c r="F15" i="1"/>
  <c r="H90" i="1"/>
  <c r="F90" i="1"/>
  <c r="H89" i="1"/>
  <c r="F89" i="1"/>
  <c r="H212" i="1"/>
  <c r="F212" i="1"/>
  <c r="H541" i="1"/>
  <c r="F541" i="1"/>
  <c r="H145" i="1"/>
  <c r="F145" i="1"/>
  <c r="H252" i="1"/>
  <c r="F252" i="1"/>
  <c r="H294" i="1"/>
  <c r="F294" i="1"/>
  <c r="H474" i="1"/>
  <c r="F474" i="1"/>
  <c r="H44" i="1"/>
  <c r="F44" i="1"/>
  <c r="H278" i="1"/>
  <c r="F278" i="1"/>
  <c r="H418" i="1"/>
  <c r="F418" i="1"/>
  <c r="H101" i="1"/>
  <c r="F101" i="1"/>
  <c r="H371" i="1"/>
  <c r="F371" i="1"/>
  <c r="H85" i="1"/>
  <c r="F85" i="1"/>
  <c r="H364" i="1"/>
  <c r="F364" i="1"/>
  <c r="H472" i="1"/>
  <c r="F472" i="1"/>
  <c r="H287" i="1"/>
  <c r="F287" i="1"/>
  <c r="H110" i="1"/>
  <c r="F110" i="1"/>
  <c r="H58" i="1"/>
  <c r="F58" i="1"/>
  <c r="H610" i="1"/>
  <c r="F610" i="1"/>
  <c r="H406" i="1"/>
  <c r="F406" i="1"/>
  <c r="H245" i="1"/>
  <c r="F245" i="1"/>
  <c r="H37" i="1"/>
  <c r="F37" i="1"/>
  <c r="H370" i="1"/>
  <c r="F370" i="1"/>
  <c r="H6" i="1"/>
  <c r="F6" i="1"/>
  <c r="H35" i="1"/>
  <c r="F35" i="1"/>
  <c r="H308" i="1"/>
  <c r="F308" i="1"/>
  <c r="H239" i="1"/>
  <c r="F239" i="1"/>
  <c r="H405" i="1"/>
  <c r="F405" i="1"/>
  <c r="H347" i="1"/>
  <c r="F347" i="1"/>
  <c r="H203" i="1"/>
  <c r="F203" i="1"/>
  <c r="H229" i="1"/>
  <c r="F229" i="1"/>
  <c r="H183" i="1"/>
  <c r="F183" i="1"/>
  <c r="H593" i="1"/>
  <c r="F593" i="1"/>
  <c r="H83" i="1"/>
  <c r="F83" i="1"/>
  <c r="H286" i="1"/>
  <c r="F286" i="1"/>
  <c r="H264" i="1"/>
  <c r="F264" i="1"/>
  <c r="H285" i="1"/>
  <c r="F285" i="1"/>
  <c r="H182" i="1"/>
  <c r="F182" i="1"/>
  <c r="H134" i="1"/>
  <c r="F134" i="1"/>
  <c r="H394" i="1"/>
  <c r="F394" i="1"/>
  <c r="H181" i="1"/>
  <c r="F181" i="1"/>
  <c r="H94" i="1"/>
  <c r="F94" i="1"/>
  <c r="H267" i="1"/>
  <c r="F267" i="1"/>
  <c r="H167" i="1"/>
  <c r="F167" i="1"/>
  <c r="H133" i="1"/>
  <c r="F133" i="1"/>
  <c r="H553" i="1"/>
  <c r="F553" i="1"/>
  <c r="H33" i="1"/>
  <c r="F33" i="1"/>
  <c r="H359" i="1"/>
  <c r="F359" i="1"/>
  <c r="H568" i="1"/>
  <c r="F568" i="1"/>
  <c r="H393" i="1"/>
  <c r="F393" i="1"/>
  <c r="H62" i="1"/>
  <c r="F62" i="1"/>
  <c r="H180" i="1"/>
  <c r="F180" i="1"/>
  <c r="H377" i="1"/>
  <c r="F377" i="1"/>
  <c r="H272" i="1"/>
  <c r="F272" i="1"/>
  <c r="H328" i="1"/>
  <c r="F328" i="1"/>
  <c r="H492" i="1"/>
  <c r="F492" i="1"/>
  <c r="H532" i="1"/>
  <c r="F532" i="1"/>
  <c r="H327" i="1"/>
  <c r="F327" i="1"/>
  <c r="H226" i="1"/>
  <c r="F226" i="1"/>
  <c r="H344" i="1"/>
  <c r="F344" i="1"/>
  <c r="H132" i="1"/>
  <c r="F132" i="1"/>
  <c r="H531" i="1"/>
  <c r="F531" i="1"/>
  <c r="H271" i="1"/>
  <c r="F271" i="1"/>
  <c r="H69" i="1"/>
  <c r="F69" i="1"/>
  <c r="H179" i="1"/>
  <c r="F179" i="1"/>
  <c r="H131" i="1"/>
  <c r="F131" i="1"/>
  <c r="H500" i="1"/>
  <c r="F500" i="1"/>
  <c r="H464" i="1"/>
  <c r="F464" i="1"/>
  <c r="H320" i="1"/>
  <c r="F320" i="1"/>
  <c r="H129" i="1"/>
  <c r="F129" i="1"/>
  <c r="H156" i="1"/>
  <c r="F156" i="1"/>
  <c r="H91" i="1"/>
  <c r="F91" i="1"/>
  <c r="H32" i="1"/>
  <c r="F32" i="1"/>
  <c r="H225" i="1"/>
  <c r="F225" i="1"/>
  <c r="H128" i="1"/>
  <c r="F128" i="1"/>
  <c r="H223" i="1"/>
  <c r="F223" i="1"/>
  <c r="H435" i="1"/>
  <c r="F435" i="1"/>
  <c r="H222" i="1"/>
  <c r="F222" i="1"/>
  <c r="H483" i="1"/>
  <c r="F483" i="1"/>
  <c r="H413" i="1"/>
  <c r="F413" i="1"/>
  <c r="H375" i="1"/>
  <c r="F375" i="1"/>
  <c r="H126" i="1"/>
  <c r="F126" i="1"/>
  <c r="H282" i="1"/>
  <c r="F282" i="1"/>
  <c r="H589" i="1"/>
  <c r="F589" i="1"/>
  <c r="H324" i="1"/>
  <c r="F324" i="1"/>
  <c r="H319" i="1"/>
  <c r="F319" i="1"/>
  <c r="H390" i="1"/>
  <c r="F390" i="1"/>
  <c r="H220" i="1"/>
  <c r="F220" i="1"/>
  <c r="H261" i="1"/>
  <c r="F261" i="1"/>
  <c r="H528" i="1"/>
  <c r="F528" i="1"/>
  <c r="H123" i="1"/>
  <c r="F123" i="1"/>
  <c r="H318" i="1"/>
  <c r="F318" i="1"/>
  <c r="H122" i="1"/>
  <c r="F122" i="1"/>
  <c r="H218" i="1"/>
  <c r="F218" i="1"/>
  <c r="H511" i="1"/>
  <c r="F511" i="1"/>
  <c r="H551" i="1"/>
  <c r="F551" i="1"/>
  <c r="H559" i="1"/>
  <c r="F559" i="1"/>
  <c r="H419" i="1"/>
  <c r="F419" i="1"/>
  <c r="H481" i="1"/>
  <c r="F481" i="1"/>
  <c r="H300" i="1"/>
  <c r="F300" i="1"/>
  <c r="H27" i="1"/>
  <c r="F27" i="1"/>
  <c r="H248" i="1"/>
  <c r="F248" i="1"/>
  <c r="H277" i="1"/>
  <c r="F277" i="1"/>
  <c r="H217" i="1"/>
  <c r="F217" i="1"/>
  <c r="H52" i="1"/>
  <c r="F52" i="1"/>
  <c r="H386" i="1"/>
  <c r="F386" i="1"/>
  <c r="H358" i="1"/>
  <c r="F358" i="1"/>
  <c r="H121" i="1"/>
  <c r="F121" i="1"/>
  <c r="H323" i="1"/>
  <c r="F323" i="1"/>
  <c r="H509" i="1"/>
  <c r="F509" i="1"/>
  <c r="H38" i="1"/>
  <c r="F38" i="1"/>
  <c r="H349" i="1"/>
  <c r="F349" i="1"/>
  <c r="H581" i="1"/>
  <c r="F581" i="1"/>
  <c r="H216" i="1"/>
  <c r="F216" i="1"/>
  <c r="H120" i="1"/>
  <c r="F120" i="1"/>
  <c r="H461" i="1"/>
  <c r="F461" i="1"/>
  <c r="H215" i="1"/>
  <c r="F215" i="1"/>
  <c r="H214" i="1"/>
  <c r="F214" i="1"/>
  <c r="H316" i="1"/>
  <c r="F316" i="1"/>
  <c r="H332" i="1"/>
  <c r="F332" i="1"/>
  <c r="H255" i="1"/>
  <c r="F255" i="1"/>
  <c r="H213" i="1"/>
  <c r="F213" i="1"/>
  <c r="H9" i="1"/>
  <c r="F9" i="1"/>
  <c r="H573" i="1"/>
  <c r="F573" i="1"/>
  <c r="H162" i="1"/>
  <c r="F162" i="1"/>
  <c r="H119" i="1"/>
  <c r="F119" i="1"/>
  <c r="H384" i="1"/>
  <c r="F384" i="1"/>
  <c r="H241" i="1"/>
  <c r="F241" i="1"/>
  <c r="H434" i="1"/>
  <c r="F434" i="1"/>
  <c r="H265" i="1"/>
  <c r="F265" i="1"/>
  <c r="H290" i="1"/>
  <c r="F290" i="1"/>
  <c r="H152" i="1"/>
  <c r="F152" i="1"/>
  <c r="H253" i="1"/>
  <c r="F253" i="1"/>
  <c r="H295" i="1"/>
  <c r="F295" i="1"/>
  <c r="H49" i="1"/>
  <c r="F49" i="1"/>
  <c r="H138" i="1"/>
  <c r="F138" i="1"/>
  <c r="H228" i="1"/>
  <c r="F228" i="1"/>
  <c r="H173" i="1"/>
  <c r="F173" i="1"/>
  <c r="H539" i="1"/>
  <c r="F539" i="1"/>
  <c r="H20" i="1"/>
  <c r="F20" i="1"/>
  <c r="H117" i="1"/>
  <c r="F117" i="1"/>
  <c r="H192" i="1"/>
  <c r="F192" i="1"/>
  <c r="H102" i="1"/>
  <c r="F102" i="1"/>
  <c r="H473" i="1"/>
  <c r="F473" i="1"/>
  <c r="H571" i="1"/>
  <c r="F571" i="1"/>
  <c r="H487" i="1"/>
  <c r="F487" i="1"/>
  <c r="H233" i="1"/>
  <c r="F233" i="1"/>
  <c r="H116" i="1"/>
  <c r="F116" i="1"/>
  <c r="H200" i="1"/>
  <c r="F200" i="1"/>
  <c r="H115" i="1"/>
  <c r="F115" i="1"/>
  <c r="H313" i="1"/>
  <c r="F313" i="1"/>
  <c r="H442" i="1"/>
  <c r="F442" i="1"/>
  <c r="H88" i="1"/>
  <c r="F88" i="1"/>
  <c r="H87" i="1"/>
  <c r="F87" i="1"/>
  <c r="H114" i="1"/>
  <c r="F114" i="1"/>
  <c r="H556" i="1"/>
  <c r="F556" i="1"/>
  <c r="H7" i="1"/>
  <c r="F7" i="1"/>
  <c r="H149" i="1"/>
  <c r="F149" i="1"/>
  <c r="H144" i="1"/>
  <c r="F144" i="1"/>
  <c r="H209" i="1"/>
  <c r="F209" i="1"/>
  <c r="H381" i="1"/>
  <c r="F381" i="1"/>
  <c r="H522" i="1"/>
  <c r="F522" i="1"/>
  <c r="H95" i="1"/>
  <c r="F95" i="1"/>
  <c r="H19" i="1"/>
  <c r="F19" i="1"/>
  <c r="H170" i="1"/>
  <c r="F170" i="1"/>
  <c r="H111" i="1"/>
  <c r="F111" i="1"/>
  <c r="H112" i="1"/>
  <c r="F112" i="1"/>
  <c r="H555" i="1"/>
  <c r="F555" i="1"/>
  <c r="H422" i="1"/>
  <c r="F422" i="1"/>
  <c r="H208" i="1"/>
  <c r="F208" i="1"/>
  <c r="H466" i="1"/>
  <c r="F466" i="1"/>
  <c r="H380" i="1"/>
  <c r="F380" i="1"/>
  <c r="H363" i="1"/>
  <c r="F363" i="1"/>
  <c r="H502" i="1"/>
  <c r="F502" i="1"/>
  <c r="H336" i="1"/>
  <c r="F336" i="1"/>
  <c r="H205" i="1"/>
  <c r="F205" i="1"/>
  <c r="H99" i="1"/>
  <c r="F99" i="1"/>
  <c r="H594" i="1"/>
  <c r="F594" i="1"/>
  <c r="H354" i="1"/>
  <c r="F354" i="1"/>
  <c r="H109" i="1"/>
  <c r="F109" i="1"/>
  <c r="H108" i="1"/>
  <c r="F108" i="1"/>
  <c r="H601" i="1"/>
  <c r="F601" i="1"/>
  <c r="H168" i="1"/>
  <c r="F168" i="1"/>
  <c r="H107" i="1"/>
  <c r="F107" i="1"/>
  <c r="H578" i="1"/>
  <c r="F578" i="1"/>
  <c r="H258" i="1"/>
  <c r="F258" i="1"/>
  <c r="H304" i="1"/>
  <c r="F304" i="1"/>
  <c r="H36" i="1"/>
  <c r="F36" i="1"/>
  <c r="H106" i="1"/>
  <c r="F106" i="1"/>
  <c r="H105" i="1"/>
  <c r="F105" i="1"/>
  <c r="H104" i="1"/>
  <c r="F104" i="1"/>
  <c r="H519" i="1"/>
  <c r="F519" i="1"/>
  <c r="H25" i="1"/>
  <c r="F25" i="1"/>
  <c r="H17" i="1"/>
  <c r="F17" i="1"/>
  <c r="H13" i="1"/>
  <c r="F13" i="1"/>
  <c r="H501" i="1"/>
  <c r="F501" i="1"/>
  <c r="H518" i="1"/>
  <c r="F518" i="1"/>
  <c r="H2" i="1"/>
  <c r="F2" i="1"/>
  <c r="H613" i="2" l="1"/>
</calcChain>
</file>

<file path=xl/sharedStrings.xml><?xml version="1.0" encoding="utf-8"?>
<sst xmlns="http://schemas.openxmlformats.org/spreadsheetml/2006/main" count="2462" uniqueCount="706">
  <si>
    <t>County</t>
  </si>
  <si>
    <t>School District Name</t>
  </si>
  <si>
    <t>Adams</t>
  </si>
  <si>
    <t>MANCHESTER LSD</t>
  </si>
  <si>
    <t>Summit</t>
  </si>
  <si>
    <t>AKRON CSD</t>
  </si>
  <si>
    <t>Stark</t>
  </si>
  <si>
    <t>ALLIANCE CSD</t>
  </si>
  <si>
    <t>Ashland</t>
  </si>
  <si>
    <t>ASHLAND CSD</t>
  </si>
  <si>
    <t>Ashtabula</t>
  </si>
  <si>
    <t>ASHTABULA AREA CSD</t>
  </si>
  <si>
    <t>Athens</t>
  </si>
  <si>
    <t>ATHENS CSD</t>
  </si>
  <si>
    <t>BARBERTON CSD</t>
  </si>
  <si>
    <t>Cuyahoga</t>
  </si>
  <si>
    <t>BAY VILLAGE CSD</t>
  </si>
  <si>
    <t>BEACHWOOD CSD</t>
  </si>
  <si>
    <t>BEDFORD CSD</t>
  </si>
  <si>
    <t>Belmont</t>
  </si>
  <si>
    <t>BELLAIRE LSD</t>
  </si>
  <si>
    <t>Logan</t>
  </si>
  <si>
    <t>BELLEFONTAINE CSD</t>
  </si>
  <si>
    <t>Huron</t>
  </si>
  <si>
    <t>BELLEVUE CSD</t>
  </si>
  <si>
    <t>Washington</t>
  </si>
  <si>
    <t>BELPRE CSD</t>
  </si>
  <si>
    <t>BEREA CSD</t>
  </si>
  <si>
    <t>Franklin</t>
  </si>
  <si>
    <t>BEXLEY CSD</t>
  </si>
  <si>
    <t>Wood</t>
  </si>
  <si>
    <t>BOWLING GREEN CSD</t>
  </si>
  <si>
    <t>BRECKSVILLE-BROADVIEW HEIGHTS CSD</t>
  </si>
  <si>
    <t>BROOKLYN CSD</t>
  </si>
  <si>
    <t>Medina</t>
  </si>
  <si>
    <t>BRUNSWICK CSD</t>
  </si>
  <si>
    <t>Williams</t>
  </si>
  <si>
    <t>BRYAN CSD</t>
  </si>
  <si>
    <t>Crawford</t>
  </si>
  <si>
    <t>BUCYRUS CSD</t>
  </si>
  <si>
    <t>Guernsey</t>
  </si>
  <si>
    <t>CAMBRIDGE CSD</t>
  </si>
  <si>
    <t>Mahoning</t>
  </si>
  <si>
    <t>CAMPBELL CSD</t>
  </si>
  <si>
    <t>CANTON CSD</t>
  </si>
  <si>
    <t>Mercer</t>
  </si>
  <si>
    <t>CELINA CSD</t>
  </si>
  <si>
    <t>Montgomery</t>
  </si>
  <si>
    <t>CENTERVILLE CSD</t>
  </si>
  <si>
    <t>Ross</t>
  </si>
  <si>
    <t>CHILLICOTHE CSD</t>
  </si>
  <si>
    <t>Hamilton</t>
  </si>
  <si>
    <t>CINCINNATI CSD</t>
  </si>
  <si>
    <t>Pickaway</t>
  </si>
  <si>
    <t>CIRCLEVILLE CSD</t>
  </si>
  <si>
    <t>Tuscarawas</t>
  </si>
  <si>
    <t>CLAYMONT CSD</t>
  </si>
  <si>
    <t>CLEVELAND MUNICIPAL S.D.</t>
  </si>
  <si>
    <t>CLEVELAND HTS-UNIVERSITY HTS CSD</t>
  </si>
  <si>
    <t>COLUMBUS CSD</t>
  </si>
  <si>
    <t>CONNEAUT AREA CSD</t>
  </si>
  <si>
    <t>Coshocton</t>
  </si>
  <si>
    <t>COSHOCTON CSD</t>
  </si>
  <si>
    <t>CUYAHOGA FALLS CSD</t>
  </si>
  <si>
    <t>DAYTON CSD</t>
  </si>
  <si>
    <t>DEER PARK CSD</t>
  </si>
  <si>
    <t>Defiance</t>
  </si>
  <si>
    <t>DEFIANCE CSD</t>
  </si>
  <si>
    <t>Delaware</t>
  </si>
  <si>
    <t>DELAWARE CSD</t>
  </si>
  <si>
    <t>Allen</t>
  </si>
  <si>
    <t>DELPHOS CSD</t>
  </si>
  <si>
    <t>DOVER CSD</t>
  </si>
  <si>
    <t>EAST CLEVELAND CSD</t>
  </si>
  <si>
    <t>Columbiana</t>
  </si>
  <si>
    <t>EAST LIVERPOOL CSD</t>
  </si>
  <si>
    <t>EAST PALESTINE CSD</t>
  </si>
  <si>
    <t>Preble</t>
  </si>
  <si>
    <t>EATON COMMUNITY SD</t>
  </si>
  <si>
    <t>Lorain</t>
  </si>
  <si>
    <t>ELYRIA CSD</t>
  </si>
  <si>
    <t>EUCLID CSD</t>
  </si>
  <si>
    <t>Greene</t>
  </si>
  <si>
    <t>FAIRBORN CSD</t>
  </si>
  <si>
    <t>FAIRVIEW PARK CSD</t>
  </si>
  <si>
    <t>Hancock</t>
  </si>
  <si>
    <t>FINDLAY CSD</t>
  </si>
  <si>
    <t>Seneca</t>
  </si>
  <si>
    <t>FOSTORIA CSD</t>
  </si>
  <si>
    <t>Warren</t>
  </si>
  <si>
    <t>FRANKLIN CSD</t>
  </si>
  <si>
    <t>Sandusky</t>
  </si>
  <si>
    <t>FREMONT CSD</t>
  </si>
  <si>
    <t>GALION CSD</t>
  </si>
  <si>
    <t>Gallia</t>
  </si>
  <si>
    <t>GALLIPOLIS CSD</t>
  </si>
  <si>
    <t>GARFIELD HEIGHTS CSD</t>
  </si>
  <si>
    <t>GENEVA AREA CSD</t>
  </si>
  <si>
    <t>Trumbull</t>
  </si>
  <si>
    <t>GIRARD CSD</t>
  </si>
  <si>
    <t>GRANDVIEW HEIGHTS CSD</t>
  </si>
  <si>
    <t>WINTON WOODS CSD</t>
  </si>
  <si>
    <t>Darke</t>
  </si>
  <si>
    <t>GREENVILLE CSD</t>
  </si>
  <si>
    <t>Butler</t>
  </si>
  <si>
    <t>HAMILTON CSD</t>
  </si>
  <si>
    <t>Licking</t>
  </si>
  <si>
    <t>HEATH CSD</t>
  </si>
  <si>
    <t>Highland</t>
  </si>
  <si>
    <t>HILLSBORO CSD</t>
  </si>
  <si>
    <t>Erie</t>
  </si>
  <si>
    <t>HURON CSD</t>
  </si>
  <si>
    <t>Lawrence</t>
  </si>
  <si>
    <t>IRONTON CSD</t>
  </si>
  <si>
    <t>Jackson</t>
  </si>
  <si>
    <t>JACKSON CSD</t>
  </si>
  <si>
    <t>Portage</t>
  </si>
  <si>
    <t>KENT CSD</t>
  </si>
  <si>
    <t>Hardin</t>
  </si>
  <si>
    <t>KENTON CSD</t>
  </si>
  <si>
    <t>KETTERING CSD</t>
  </si>
  <si>
    <t>LAKEWOOD CSD</t>
  </si>
  <si>
    <t>Fairfield</t>
  </si>
  <si>
    <t>LANCASTER CSD</t>
  </si>
  <si>
    <t>LEBANON CSD</t>
  </si>
  <si>
    <t>LIMA CSD</t>
  </si>
  <si>
    <t>LOCKLAND CSD</t>
  </si>
  <si>
    <t>Hocking</t>
  </si>
  <si>
    <t>LOGAN CSD</t>
  </si>
  <si>
    <t>Madison</t>
  </si>
  <si>
    <t>LONDON CSD</t>
  </si>
  <si>
    <t>LORAIN CSD</t>
  </si>
  <si>
    <t>LOVELAND CSD</t>
  </si>
  <si>
    <t>MADERIA CSD</t>
  </si>
  <si>
    <t>Richland</t>
  </si>
  <si>
    <t>MANSFIELD CSD</t>
  </si>
  <si>
    <t>MAPLE HEIGHTS CSD</t>
  </si>
  <si>
    <t>MARIEMONT CSD</t>
  </si>
  <si>
    <t>MARIETTA CSD</t>
  </si>
  <si>
    <t>Marion</t>
  </si>
  <si>
    <t>MARION CSD</t>
  </si>
  <si>
    <t>MARTINS FERRY CSD</t>
  </si>
  <si>
    <t>MASSILLON CSD</t>
  </si>
  <si>
    <t>Lucas</t>
  </si>
  <si>
    <t>MAUMEE CSD</t>
  </si>
  <si>
    <t>MAYFIELD CSD</t>
  </si>
  <si>
    <t>MEDINA CSD</t>
  </si>
  <si>
    <t>MIAMISBURG CSD</t>
  </si>
  <si>
    <t>MIDDLETOWN CSD</t>
  </si>
  <si>
    <t>MOUNT HEALTHY CSD</t>
  </si>
  <si>
    <t>Knox</t>
  </si>
  <si>
    <t>MOUNT VERNON CSD</t>
  </si>
  <si>
    <t>Henry</t>
  </si>
  <si>
    <t>NAPOLEON CSD</t>
  </si>
  <si>
    <t>NELSONVILLE YORK CSD</t>
  </si>
  <si>
    <t>NEWARK CSD</t>
  </si>
  <si>
    <t>Scioto</t>
  </si>
  <si>
    <t>NEW BOSTON LSD</t>
  </si>
  <si>
    <t>Perry</t>
  </si>
  <si>
    <t>NEW LEXINGTON CSD</t>
  </si>
  <si>
    <t>NEW PHILADELPHIA CSD</t>
  </si>
  <si>
    <t>NILES CSD</t>
  </si>
  <si>
    <t>NORTH CANTON CSD</t>
  </si>
  <si>
    <t>NORTH COLLEGE HILL CSD</t>
  </si>
  <si>
    <t>NORTH OLMSTED CSD</t>
  </si>
  <si>
    <t>NORTH RIDGEVILLE CSD</t>
  </si>
  <si>
    <t>NORTH ROYALTON CSD</t>
  </si>
  <si>
    <t>NORTON CSD</t>
  </si>
  <si>
    <t>NORWALK CSD</t>
  </si>
  <si>
    <t>NORWOOD CSD</t>
  </si>
  <si>
    <t>OAKWOOD CSD</t>
  </si>
  <si>
    <t>OBERLIN CSD</t>
  </si>
  <si>
    <t>OREGON CSD</t>
  </si>
  <si>
    <t>Wayne</t>
  </si>
  <si>
    <t>ORRVILLE CSD</t>
  </si>
  <si>
    <t>Lake</t>
  </si>
  <si>
    <t>PAINESVILLE CSD</t>
  </si>
  <si>
    <t>PARMA CSD</t>
  </si>
  <si>
    <t>Miami</t>
  </si>
  <si>
    <t>PIQUA CSD</t>
  </si>
  <si>
    <t>Ottawa</t>
  </si>
  <si>
    <t>PORT CLINTON CSD</t>
  </si>
  <si>
    <t>OTTAWA</t>
  </si>
  <si>
    <t>PORTSMOUTH CSD</t>
  </si>
  <si>
    <t>PRINCETON CSD</t>
  </si>
  <si>
    <t>RAVENNA CSD</t>
  </si>
  <si>
    <t>READING CSD</t>
  </si>
  <si>
    <t>ROCKY RIVER CSD</t>
  </si>
  <si>
    <t>ST. BERNARD-ELMWOOD PLACE CSD</t>
  </si>
  <si>
    <t>Auglaize</t>
  </si>
  <si>
    <t>ST. MARYS CSD</t>
  </si>
  <si>
    <t>SALEM CSD</t>
  </si>
  <si>
    <t>SANDUSKY CSD</t>
  </si>
  <si>
    <t>SHAKER HEIGHTS CSD</t>
  </si>
  <si>
    <t>SHEFFIELD-SHEFFIELD LAKE CSD</t>
  </si>
  <si>
    <t>SHELBY CSD</t>
  </si>
  <si>
    <t>Shelby</t>
  </si>
  <si>
    <t>SIDNEY CSD</t>
  </si>
  <si>
    <t>SOUTH EUCLID-LYNDHURST CSD</t>
  </si>
  <si>
    <t>SOUTH WESTERN CSD</t>
  </si>
  <si>
    <t>Clark</t>
  </si>
  <si>
    <t>SPRINGFIELD CSD</t>
  </si>
  <si>
    <t>Jefferson</t>
  </si>
  <si>
    <t>STEUBENVILLE CSD</t>
  </si>
  <si>
    <t>STOW MUNROE FALLS CSD</t>
  </si>
  <si>
    <t>STRONGSVILLE CSD</t>
  </si>
  <si>
    <t>STRUTHERS CSD</t>
  </si>
  <si>
    <t>SYCAMORE CSD</t>
  </si>
  <si>
    <t>SYLVANIA CSD</t>
  </si>
  <si>
    <t>TALLMADGE CSD</t>
  </si>
  <si>
    <t>TIFFIN CSD</t>
  </si>
  <si>
    <t>TOLEDO CSD</t>
  </si>
  <si>
    <t>TORONTO CSD</t>
  </si>
  <si>
    <t>TROY CSD</t>
  </si>
  <si>
    <t>UPPER ARLINGTON CSD</t>
  </si>
  <si>
    <t>Champaign</t>
  </si>
  <si>
    <t>URBANA CSD</t>
  </si>
  <si>
    <t>VANDALIA-BUTLER CSD</t>
  </si>
  <si>
    <t>Van Wert</t>
  </si>
  <si>
    <t>VAN WERT CSD</t>
  </si>
  <si>
    <t>WADSWORTH CSD</t>
  </si>
  <si>
    <t>WAPAKONETA CSD</t>
  </si>
  <si>
    <t>WARREN CSD</t>
  </si>
  <si>
    <t>WARRENSVILLE HEIGHTS CSD</t>
  </si>
  <si>
    <t>Fayette</t>
  </si>
  <si>
    <t>WASHINGTON COURT HOUSE CSD</t>
  </si>
  <si>
    <t>WELLSTON CSD</t>
  </si>
  <si>
    <t>WELLSVILLE CSD</t>
  </si>
  <si>
    <t>WESTERVILLE CSD</t>
  </si>
  <si>
    <t>WEST CARROLLTON CSD</t>
  </si>
  <si>
    <t>WESTLAKE CSD</t>
  </si>
  <si>
    <t>WHITEHALL CSD</t>
  </si>
  <si>
    <t>WICKLIFFE CSD</t>
  </si>
  <si>
    <t>WILLARD CSD</t>
  </si>
  <si>
    <t>WILLOUGHBY-EASTLAKE CSD</t>
  </si>
  <si>
    <t>Clinton</t>
  </si>
  <si>
    <t>WILMINGTON CSD</t>
  </si>
  <si>
    <t>WOOSTER CSD</t>
  </si>
  <si>
    <t>WORTHINGTON CSD</t>
  </si>
  <si>
    <t>WYOMING CSD</t>
  </si>
  <si>
    <t>XENIA COMMUNITY CSD</t>
  </si>
  <si>
    <t>YOUNGSTOWN CSD</t>
  </si>
  <si>
    <t>Muskingum</t>
  </si>
  <si>
    <t>ZANESVILLE CSD</t>
  </si>
  <si>
    <t>ADA EVSD</t>
  </si>
  <si>
    <t>AMHERST EVSD</t>
  </si>
  <si>
    <t>BARNESVILLE EVSD</t>
  </si>
  <si>
    <t>BLUFFTON EVSD</t>
  </si>
  <si>
    <t>BRADFORD EVSD</t>
  </si>
  <si>
    <t>BRIDGEPORT EVSD</t>
  </si>
  <si>
    <t>Harrison</t>
  </si>
  <si>
    <t>HARRISON-HILLS CSD</t>
  </si>
  <si>
    <t>Noble</t>
  </si>
  <si>
    <t>CALDWELL EVSD</t>
  </si>
  <si>
    <t>Wyandot</t>
  </si>
  <si>
    <t>CAREY EVSD</t>
  </si>
  <si>
    <t>Carroll</t>
  </si>
  <si>
    <t>CARROLLTON EVSD</t>
  </si>
  <si>
    <t>CHAGRIN FALLS EVSD</t>
  </si>
  <si>
    <t>CHESAPEAKE UNION EVSD</t>
  </si>
  <si>
    <t>CLYDE EVSD</t>
  </si>
  <si>
    <t>COLDWATER EVSD</t>
  </si>
  <si>
    <t>COLUMBIANA EVSD</t>
  </si>
  <si>
    <t>COVINGTON EVSD</t>
  </si>
  <si>
    <t>CRESTLINE EVSD</t>
  </si>
  <si>
    <t>CROOKSVILLE EVSD</t>
  </si>
  <si>
    <t>FAIRPORT HARBOR EVSD</t>
  </si>
  <si>
    <t>Brown</t>
  </si>
  <si>
    <t>GEORGETOWN EVSD</t>
  </si>
  <si>
    <t>GIBSONBURG EVSD</t>
  </si>
  <si>
    <t>GRANVILLE EVSD</t>
  </si>
  <si>
    <t>GREENFIELD EVSD</t>
  </si>
  <si>
    <t>HICKSVILLE EVSD</t>
  </si>
  <si>
    <t>HUBBARD EVSD</t>
  </si>
  <si>
    <t>INDIAN HILL EVSD</t>
  </si>
  <si>
    <t>LEETONIA EVSD</t>
  </si>
  <si>
    <t>LISBON EVSD</t>
  </si>
  <si>
    <t>LOUDONVILLE-PERRYSVILLE EVSD</t>
  </si>
  <si>
    <t>Union</t>
  </si>
  <si>
    <t>MARYSVILLE EVSD</t>
  </si>
  <si>
    <t>MECHANICSBURG EVSD</t>
  </si>
  <si>
    <t>MENTOR EVSD</t>
  </si>
  <si>
    <t>Clermont</t>
  </si>
  <si>
    <t>MILFORD EVSD</t>
  </si>
  <si>
    <t>MILTON UNION EVSD</t>
  </si>
  <si>
    <t>MONTPELIER EVSD</t>
  </si>
  <si>
    <t>Morrow</t>
  </si>
  <si>
    <t>MOUNT GILEAD EVSD</t>
  </si>
  <si>
    <t>NEWCOMERSTOWN EVSD</t>
  </si>
  <si>
    <t>NEW RICHMOND EVSD</t>
  </si>
  <si>
    <t>NEWTON FALLS EVSD</t>
  </si>
  <si>
    <t>Paulding</t>
  </si>
  <si>
    <t>PAULDING EVSD</t>
  </si>
  <si>
    <t>PERRYSBURG EVSD</t>
  </si>
  <si>
    <t>RITTMAN EVSD</t>
  </si>
  <si>
    <t>ROSSFORD EVSD</t>
  </si>
  <si>
    <t>TIPP CITY EVSD</t>
  </si>
  <si>
    <t>UPPER SANDUSKY EVSD</t>
  </si>
  <si>
    <t>VERSAILLES EVSD</t>
  </si>
  <si>
    <t>Fulton</t>
  </si>
  <si>
    <t>WAUSEON EVSD</t>
  </si>
  <si>
    <t>WELLINGTON EVSD</t>
  </si>
  <si>
    <t>WINDHAM EVSD</t>
  </si>
  <si>
    <t>YELLOW SPRINGS EVSD</t>
  </si>
  <si>
    <t>ALLEN EAST LSD</t>
  </si>
  <si>
    <t>BATH LSD</t>
  </si>
  <si>
    <t>ELIDA LSD</t>
  </si>
  <si>
    <t>PERRY LSD (ALLEN CO.)</t>
  </si>
  <si>
    <t>SHAWNEE LSD</t>
  </si>
  <si>
    <t>SPENCERVILLE LSD</t>
  </si>
  <si>
    <t>HILLSDALE LSD</t>
  </si>
  <si>
    <t>MAPLETON LSD</t>
  </si>
  <si>
    <t>BUCKEYE LSD (ASHTABULA CO.)</t>
  </si>
  <si>
    <t>GRAND VALLEY LSD</t>
  </si>
  <si>
    <t>JEFFERSON AREA LSD</t>
  </si>
  <si>
    <t>PYMATUNING VALLEY LSD</t>
  </si>
  <si>
    <t>ALEXANDER LSD</t>
  </si>
  <si>
    <t>FEDERAL HOCKING LSD</t>
  </si>
  <si>
    <t>TRIMBLE LSD</t>
  </si>
  <si>
    <t>MINSTER LSD</t>
  </si>
  <si>
    <t>NEW BREMEN LSD</t>
  </si>
  <si>
    <t>NEW KNOXVILLE LSD</t>
  </si>
  <si>
    <t>WAYNESFIELD-GOSHEN LSD</t>
  </si>
  <si>
    <t>ST. CLAIRSVILLE-RICHLAND CSD</t>
  </si>
  <si>
    <t>SHADYSIDE LSD</t>
  </si>
  <si>
    <t>UNION LSD</t>
  </si>
  <si>
    <t>EASTERN LSD (BROWN CO.)</t>
  </si>
  <si>
    <t>FAYETTEVILLE-PERRY LSD</t>
  </si>
  <si>
    <t>WESTERN BROWN LSD</t>
  </si>
  <si>
    <t>RIPLEY-UNION-LEWIS LSD</t>
  </si>
  <si>
    <t>EDGEWOOD CSD</t>
  </si>
  <si>
    <t>FAIRFIELD CSD (BUTLER CO.)</t>
  </si>
  <si>
    <t>LAKOTA LSD (BUTLER CO.)</t>
  </si>
  <si>
    <t>MADISON LSD (BUTLER CO.)</t>
  </si>
  <si>
    <t>NEW MIAMI LSD</t>
  </si>
  <si>
    <t>ROSS LSD</t>
  </si>
  <si>
    <t>TALAWANDA CSD</t>
  </si>
  <si>
    <t>BROWN LSD</t>
  </si>
  <si>
    <t>GRAHAM LSD</t>
  </si>
  <si>
    <t>TRIAD LSD</t>
  </si>
  <si>
    <t>WEST LIBERTY SALEM LSD</t>
  </si>
  <si>
    <t>GREENON LSD (MAD RIVER GREEN)</t>
  </si>
  <si>
    <t>TECUMSEH LSD</t>
  </si>
  <si>
    <t>NORTHEASTERN LSD (CLARK CO.)</t>
  </si>
  <si>
    <t>NORTHWESTERN LSD (CLARK CO.)</t>
  </si>
  <si>
    <t>SOUTHEASTERN LSD</t>
  </si>
  <si>
    <t>CLARK-SHAWNEE LSD</t>
  </si>
  <si>
    <t>BATAVIA LSD</t>
  </si>
  <si>
    <t>BETHEL-TATE LSD</t>
  </si>
  <si>
    <t>CLERMONT-NORTHEASTERN LSD</t>
  </si>
  <si>
    <t>FELICITY-FRANKLIN LSD</t>
  </si>
  <si>
    <t>GOSHEN LSD</t>
  </si>
  <si>
    <t>WEST CLERMONT LSD</t>
  </si>
  <si>
    <t>WILLIAMSBURG LSD</t>
  </si>
  <si>
    <t>BLANCHESTER LSD</t>
  </si>
  <si>
    <t>CLINTON MASSIE LSD</t>
  </si>
  <si>
    <t>EAST CLINTON LSD</t>
  </si>
  <si>
    <t>BEAVER LSD</t>
  </si>
  <si>
    <t>CRESTVIEW LSD (COLUMBIANA CO.)</t>
  </si>
  <si>
    <t>SOUTHERN LSD (COLUMBIANA CO.)</t>
  </si>
  <si>
    <t>UNITED LSD</t>
  </si>
  <si>
    <t>RIDGEWOOD LSD</t>
  </si>
  <si>
    <t>RIVER VIEW LSD</t>
  </si>
  <si>
    <t>BUCKEYE CENTRAL LSD</t>
  </si>
  <si>
    <t>COLONEL CRAWFORD LSD</t>
  </si>
  <si>
    <t>WYNFORD LSD</t>
  </si>
  <si>
    <t>CUYAHOGA HEIGHTS LSD</t>
  </si>
  <si>
    <t>INDEPENDENCE LSD</t>
  </si>
  <si>
    <t>OLMSTED FALLS CSD</t>
  </si>
  <si>
    <t>ORANGE CSD</t>
  </si>
  <si>
    <t>RICHMOND HEIGHTS LSD</t>
  </si>
  <si>
    <t>SOLON CSD</t>
  </si>
  <si>
    <t>ANSONIA LSD</t>
  </si>
  <si>
    <t>ARCANUM-BUTLER LSD</t>
  </si>
  <si>
    <t>FRANKLIN-MONROE LSD</t>
  </si>
  <si>
    <t>MISSISSINAWA VALLEY LSD</t>
  </si>
  <si>
    <t>TRI-VILLAGE LSD</t>
  </si>
  <si>
    <t>AYERSVILLE LSD</t>
  </si>
  <si>
    <t>CENTRAL LSD</t>
  </si>
  <si>
    <t>NORTHEASTERN LSD (DEFIANCE CO.)</t>
  </si>
  <si>
    <t>BIG WALNUT LSD</t>
  </si>
  <si>
    <t>BUCKEYE VALLEY LSD</t>
  </si>
  <si>
    <t>OLENTANGY LSD</t>
  </si>
  <si>
    <t>EDISON LSD</t>
  </si>
  <si>
    <t>KELLEYS ISLAND LSD</t>
  </si>
  <si>
    <t>MARGARETTA LSD</t>
  </si>
  <si>
    <t>PERKINS LSD</t>
  </si>
  <si>
    <t>VERMILION LSD</t>
  </si>
  <si>
    <t>AMANDA-CLEARCREEK LSD</t>
  </si>
  <si>
    <t>BERNE-UNION LSD</t>
  </si>
  <si>
    <t>BLOOM-CARROLL LSD</t>
  </si>
  <si>
    <t>FAIRFIELD UNION LSD</t>
  </si>
  <si>
    <t>LIBERTY-UNION-THURSTON LSD</t>
  </si>
  <si>
    <t>PICKERINGTON LSD</t>
  </si>
  <si>
    <t>WALNUT TWP LSD</t>
  </si>
  <si>
    <t>MIAMI TRACE LSD</t>
  </si>
  <si>
    <t>CANAL WINCHESTER LSD</t>
  </si>
  <si>
    <t>HAMILTON LSD</t>
  </si>
  <si>
    <t>GAHANNA JEFFERSON CSD</t>
  </si>
  <si>
    <t>GROVEPORT-MADISON LSD</t>
  </si>
  <si>
    <t>NEW ALBANY-PLAIN LSD</t>
  </si>
  <si>
    <t>REYNOLDSBURG CSD</t>
  </si>
  <si>
    <t>HILLIARD CSD</t>
  </si>
  <si>
    <t>DUBLIN CSD</t>
  </si>
  <si>
    <t>ARCHBOLD AREA LSD</t>
  </si>
  <si>
    <t>EVERGREEN LSD</t>
  </si>
  <si>
    <t>GORHAM-FAYETTE LSD</t>
  </si>
  <si>
    <t>PETTISVILLE LSD</t>
  </si>
  <si>
    <t>PIKE-DELTA-YORK LSD</t>
  </si>
  <si>
    <t>SWANTON LSD</t>
  </si>
  <si>
    <t>Geauga</t>
  </si>
  <si>
    <t>BERKSHIRE LSD</t>
  </si>
  <si>
    <t>CARDINAL LSD</t>
  </si>
  <si>
    <t>CHARDON LSD</t>
  </si>
  <si>
    <t>KENSTON LSD</t>
  </si>
  <si>
    <t>WEST GEAUGA LSD</t>
  </si>
  <si>
    <t>BEAVERCREEK CSD</t>
  </si>
  <si>
    <t>CEDAR CLIFF LSD</t>
  </si>
  <si>
    <t>GREENEVIEW LSD</t>
  </si>
  <si>
    <t>SUGARCREEK LSD</t>
  </si>
  <si>
    <t>ROLLING HILLS LSD</t>
  </si>
  <si>
    <t>FINNEYTOWN LSD</t>
  </si>
  <si>
    <t>FOREST HILLS LSD</t>
  </si>
  <si>
    <t>NORTHWEST LSD (HAMILTON CO.)</t>
  </si>
  <si>
    <t>OAK HILLS LSD</t>
  </si>
  <si>
    <t>SOUTHWEST LSD (HAMILTON CO.)</t>
  </si>
  <si>
    <t>THREE RIVERS LSD</t>
  </si>
  <si>
    <t>ARCADIA LSD</t>
  </si>
  <si>
    <t>ARLINGTON LSD</t>
  </si>
  <si>
    <t>CORY-RAWSON LSD</t>
  </si>
  <si>
    <t>LIBERTY BENTON LSD</t>
  </si>
  <si>
    <t>MC COMB LSD</t>
  </si>
  <si>
    <t>VAN BUREN LSD</t>
  </si>
  <si>
    <t>VANLUE LSD</t>
  </si>
  <si>
    <t>HARDIN-NORTHERN LSD</t>
  </si>
  <si>
    <t>RIDGEMONT LSD</t>
  </si>
  <si>
    <t>RIVERDALE LSD</t>
  </si>
  <si>
    <t>UPPER SCIOTO VALLEY LSD</t>
  </si>
  <si>
    <t>CONOTTON VALLEY LSD</t>
  </si>
  <si>
    <t>HOLGATE LSD</t>
  </si>
  <si>
    <t>LIBERTY CENTER LSD</t>
  </si>
  <si>
    <t>PATRICK HENRY LSD</t>
  </si>
  <si>
    <t>BRIGHT LSD</t>
  </si>
  <si>
    <t>FAIRFIELD LSD (HIGHLAND CO.)</t>
  </si>
  <si>
    <t>LYNCHBURG CLAY LSD</t>
  </si>
  <si>
    <t>Holmes</t>
  </si>
  <si>
    <t>EAST HOLMES LSD</t>
  </si>
  <si>
    <t>WEST HOLMES LSD</t>
  </si>
  <si>
    <t>MONROEVILLE LSD</t>
  </si>
  <si>
    <t>NEW LONDON LSD</t>
  </si>
  <si>
    <t>SOUTH CENTRAL LSD</t>
  </si>
  <si>
    <t>WESTERN RESERVE LSD (HURON CO.)</t>
  </si>
  <si>
    <t>OAK HILL UNION LSD</t>
  </si>
  <si>
    <t>BUCKEYE LSD (JEFFERSON CO.)</t>
  </si>
  <si>
    <t>INDIAN CREEK LSD</t>
  </si>
  <si>
    <t>CENTERBURG LSD</t>
  </si>
  <si>
    <t>DANVILLE LSD</t>
  </si>
  <si>
    <t>EAST KNOX LSD</t>
  </si>
  <si>
    <t>FREDERICKTOWN LSD</t>
  </si>
  <si>
    <t>KIRTLAND LSD</t>
  </si>
  <si>
    <t>MADISON LSD (LAKE CO.)</t>
  </si>
  <si>
    <t>RIVERSIDE LSD</t>
  </si>
  <si>
    <t>PERRY LSD (LAKE CO.)</t>
  </si>
  <si>
    <t>DAWSON-BRYANT LSD</t>
  </si>
  <si>
    <t>FAIRLAND LSD</t>
  </si>
  <si>
    <t>ROCK HILL LSD</t>
  </si>
  <si>
    <t>SOUTH POINT LSD</t>
  </si>
  <si>
    <t>SYMMES VALLEY LSD</t>
  </si>
  <si>
    <t>JOHNSTOWN MONROE LSD</t>
  </si>
  <si>
    <t>LAKEWOOD LSD</t>
  </si>
  <si>
    <t>LICKING HEIGHTS LSD</t>
  </si>
  <si>
    <t>LICKING VALLEY LSD</t>
  </si>
  <si>
    <t>NORTH FORK LSD</t>
  </si>
  <si>
    <t>NORTHRIDGE LSD ( LICKING COUNTY )</t>
  </si>
  <si>
    <t>SOUTHWEST LICKING LSD</t>
  </si>
  <si>
    <t>BENJAMIN LOGAN LSD</t>
  </si>
  <si>
    <t>INDIAN LAKE LSD</t>
  </si>
  <si>
    <t>AVON LSD</t>
  </si>
  <si>
    <t>AVON LAKE CSD</t>
  </si>
  <si>
    <t>CLEARVIEW LSD</t>
  </si>
  <si>
    <t>COLUMBIA LSD</t>
  </si>
  <si>
    <t>FIRELANDS LSD</t>
  </si>
  <si>
    <t>KEYSTONE LSD</t>
  </si>
  <si>
    <t>MIDVIEW LSD</t>
  </si>
  <si>
    <t>ANTHONY WAYNE LSD</t>
  </si>
  <si>
    <t>OTTAWA HILLS LSD</t>
  </si>
  <si>
    <t>SPRINGFIELD LSD (LUCAS CO.)</t>
  </si>
  <si>
    <t>WASHINGTON LSD (LUCAS CO.)</t>
  </si>
  <si>
    <t>JEFFERSON LSD (MADISON CO.)</t>
  </si>
  <si>
    <t>JONATHAN ALDER LSD</t>
  </si>
  <si>
    <t>MADISON PLAINS LSD</t>
  </si>
  <si>
    <t>AUSTINTOWN LSD</t>
  </si>
  <si>
    <t>BOARDMAN LSD</t>
  </si>
  <si>
    <t>CANFIELD LSD</t>
  </si>
  <si>
    <t>JACKSON MILTON LSD</t>
  </si>
  <si>
    <t>LOWELLVILLE LSD</t>
  </si>
  <si>
    <t>POLAND LSD</t>
  </si>
  <si>
    <t>SEBRING LSD</t>
  </si>
  <si>
    <t>SOUTH RANGE LSD</t>
  </si>
  <si>
    <t>SPRINGFIELD LSD (MAHONING CO.)</t>
  </si>
  <si>
    <t>WEST BRANCH LSD</t>
  </si>
  <si>
    <t>WESTERN RESERVE LSD (MAHONING CO.)</t>
  </si>
  <si>
    <t>ELGIN LSD</t>
  </si>
  <si>
    <t>PLEASANT LSD</t>
  </si>
  <si>
    <t>RIDGEDALE LSD</t>
  </si>
  <si>
    <t>RIVER VALLEY LSD</t>
  </si>
  <si>
    <t>BLACK RIVER LSD</t>
  </si>
  <si>
    <t>BUCKEYE LSD (MEDINA CO.)</t>
  </si>
  <si>
    <t>CLOVERLEAF LSD</t>
  </si>
  <si>
    <t>HIGHLAND LSD (MEDINA CO.)</t>
  </si>
  <si>
    <t>Meigs</t>
  </si>
  <si>
    <t>EASTERN LSD (MEIGS CO.)</t>
  </si>
  <si>
    <t>MEIGS LSD</t>
  </si>
  <si>
    <t>SOUTHERN LSD (MEIGS CO.)</t>
  </si>
  <si>
    <t>MARION LSD</t>
  </si>
  <si>
    <t>PARKWAY LSD</t>
  </si>
  <si>
    <t>ST. HENRY-CONSOLIDATED LSD</t>
  </si>
  <si>
    <t>FT. RECOVERY LSD</t>
  </si>
  <si>
    <t>BETHEL LSD</t>
  </si>
  <si>
    <t>MIAMI EAST LSD</t>
  </si>
  <si>
    <t>NEWTON LSD</t>
  </si>
  <si>
    <t>Monroe</t>
  </si>
  <si>
    <t>SWITZERLAND OF OHIO LSD</t>
  </si>
  <si>
    <t>BROOKVILLE LSD</t>
  </si>
  <si>
    <t>JEFFERSON LSD (MONTGOMERY CO.)</t>
  </si>
  <si>
    <t>TROTWOOD-MADISON CSD</t>
  </si>
  <si>
    <t>MAD RIVER LSD</t>
  </si>
  <si>
    <t>NEW LEBANON LSD</t>
  </si>
  <si>
    <t>NORTHMONT CSD</t>
  </si>
  <si>
    <t>NORTHRIDGE LSD (MONTGOMERY CO.)</t>
  </si>
  <si>
    <t>VALLEY VIEW LSD</t>
  </si>
  <si>
    <t>HUBER HEIGHTS CSD</t>
  </si>
  <si>
    <t>Morgan</t>
  </si>
  <si>
    <t>MORGAN LSD</t>
  </si>
  <si>
    <t>CARDINGTON-LINCOLN LSD</t>
  </si>
  <si>
    <t>HIGHLAND LSD (MORROW CO.)</t>
  </si>
  <si>
    <t>NORTHMOR LSD</t>
  </si>
  <si>
    <t>EAST MUSKINGUM LSD</t>
  </si>
  <si>
    <t>FRANKLIN LSD</t>
  </si>
  <si>
    <t>MAYSVILLE LSD</t>
  </si>
  <si>
    <t>TRI-VALLEY LSD</t>
  </si>
  <si>
    <t>WEST MUSKINGUM LSD</t>
  </si>
  <si>
    <t>NOBLE LSD</t>
  </si>
  <si>
    <t>BENTON-CARROLL-SALEM LSD</t>
  </si>
  <si>
    <t>DANBURY LSD</t>
  </si>
  <si>
    <t>GENOA AREA LSD</t>
  </si>
  <si>
    <t>MIDDLE BASS LSD</t>
  </si>
  <si>
    <t>NORTH BASS LSD</t>
  </si>
  <si>
    <t>PUT IN BAY LSD</t>
  </si>
  <si>
    <t>ANTWERP LSD</t>
  </si>
  <si>
    <t>WAYNE TRACE LSD</t>
  </si>
  <si>
    <t>NORTHERN LSD</t>
  </si>
  <si>
    <t>SOUTHERN LSD (PERRY CO.)</t>
  </si>
  <si>
    <t>LOGAN ELM LSD</t>
  </si>
  <si>
    <t>TEAYS VALLEY LSD</t>
  </si>
  <si>
    <t>WESTFALL LSD</t>
  </si>
  <si>
    <t>Pike</t>
  </si>
  <si>
    <t>EASTERN LSD (PIKE CO.)</t>
  </si>
  <si>
    <t>SCIOTO VALLEY LSD (PIKE CO.)</t>
  </si>
  <si>
    <t>WAVERLY CSD</t>
  </si>
  <si>
    <t>WESTERN LSD</t>
  </si>
  <si>
    <t>AURORA CSD</t>
  </si>
  <si>
    <t>CRESTWOOD LSD</t>
  </si>
  <si>
    <t>FIELD LSD</t>
  </si>
  <si>
    <t>JAMES A. GARFIELD LSD</t>
  </si>
  <si>
    <t>ROOTSTOWN LSD</t>
  </si>
  <si>
    <t>SOUTHEAST LSD (PORTAGE CO.)</t>
  </si>
  <si>
    <t>STREETSBORO CSD</t>
  </si>
  <si>
    <t>WATERLOO LSD</t>
  </si>
  <si>
    <t>NATIONAL TRAIL LSD</t>
  </si>
  <si>
    <t>PREBLE-SHAWNEE LSD</t>
  </si>
  <si>
    <t>TWIN VALLEY LSD</t>
  </si>
  <si>
    <t>Putnam</t>
  </si>
  <si>
    <t>COLUMBUS GROVE LSD</t>
  </si>
  <si>
    <t>CONTINENTAL LSD</t>
  </si>
  <si>
    <t>JENNINGS LSD</t>
  </si>
  <si>
    <t>KALIDA LSD</t>
  </si>
  <si>
    <t>LEIPSIC LSD</t>
  </si>
  <si>
    <t>MILLER CITY-NEW CLEVELAND LSD</t>
  </si>
  <si>
    <t>OTTAWA-GLANDORF LSD</t>
  </si>
  <si>
    <t>OTTOVILLE LSD</t>
  </si>
  <si>
    <t>PANDORA-GILBOA LSD</t>
  </si>
  <si>
    <t>CLEAR FORK VALLEY LSD</t>
  </si>
  <si>
    <t>CRESTVIEW LSD (RICHLAND CO.)</t>
  </si>
  <si>
    <t>LEXINGTON LSD</t>
  </si>
  <si>
    <t>LUCAS LSD</t>
  </si>
  <si>
    <t>MADISON LSD (RICHLAND CO.)</t>
  </si>
  <si>
    <t>PLYMOUTH LSD</t>
  </si>
  <si>
    <t>ONTARIO LSD</t>
  </si>
  <si>
    <t>ADENA LSD</t>
  </si>
  <si>
    <t>HUNTINGTON LSD</t>
  </si>
  <si>
    <t>PAINT VALLEY LSD</t>
  </si>
  <si>
    <t>SOUTHEASTERN LSD (ROSS CO)</t>
  </si>
  <si>
    <t>UNION-SCIOTO LSD</t>
  </si>
  <si>
    <t>ZANE TRACE LSD</t>
  </si>
  <si>
    <t>LAKOTA LSD (SANDUSKY CO.)</t>
  </si>
  <si>
    <t>WOODMORE LSD</t>
  </si>
  <si>
    <t>BLOOM/VERNON LSD</t>
  </si>
  <si>
    <t>CLAY LSD</t>
  </si>
  <si>
    <t>GREEN LSD (SCIOTO CO.)</t>
  </si>
  <si>
    <t>MINFORD LSD</t>
  </si>
  <si>
    <t>NORTHWEST LSD (SCIOTO CO.)</t>
  </si>
  <si>
    <t>VALLEY LSD</t>
  </si>
  <si>
    <t>WASHINGTON/NILE LSD</t>
  </si>
  <si>
    <t>WHEELERSBURG LSD</t>
  </si>
  <si>
    <t>SENECA EAST LSD</t>
  </si>
  <si>
    <t>HOPEWELL-LOUDON LSD</t>
  </si>
  <si>
    <t>NEW RIEGEL LSD</t>
  </si>
  <si>
    <t>OLD FORT LSD</t>
  </si>
  <si>
    <t>ANNA LSD</t>
  </si>
  <si>
    <t>BOTKINS LSD</t>
  </si>
  <si>
    <t>FAIRLAWN LSD</t>
  </si>
  <si>
    <t>FORT LORAMIE LSD</t>
  </si>
  <si>
    <t>HARDIN-HOUSTON LSD</t>
  </si>
  <si>
    <t>JACKSON CENTER LSD</t>
  </si>
  <si>
    <t>RUSSIA LSD</t>
  </si>
  <si>
    <t>CANTON LSD</t>
  </si>
  <si>
    <t>FAIRLESS LSD</t>
  </si>
  <si>
    <t>JACKSON LSD</t>
  </si>
  <si>
    <t>LAKE LSD (STARK CO.)</t>
  </si>
  <si>
    <t>LOUISVILLE CSD</t>
  </si>
  <si>
    <t>MARLINGTON LSD</t>
  </si>
  <si>
    <t>MINERVA LSD</t>
  </si>
  <si>
    <t>NORTHWEST LSD (STARK CO.)</t>
  </si>
  <si>
    <t>OSNABURG LSD</t>
  </si>
  <si>
    <t>PERRY LSD (STARK CO.)</t>
  </si>
  <si>
    <t>PLAIN LSD (STARK CO.)</t>
  </si>
  <si>
    <t>SANDY VALLEY LSD</t>
  </si>
  <si>
    <t>TUSLAW LSD</t>
  </si>
  <si>
    <t>WOODRIDGE LSD</t>
  </si>
  <si>
    <t>COPLEY-FAIRLAWN CSD</t>
  </si>
  <si>
    <t>COVENTRY LSD</t>
  </si>
  <si>
    <t>GREEN LSD (SUMMIT CO.)</t>
  </si>
  <si>
    <t>HUDSON CSD</t>
  </si>
  <si>
    <t>MOGADORE LSD</t>
  </si>
  <si>
    <t>NORDONIA HILLS CSD</t>
  </si>
  <si>
    <t>REVERE LSD</t>
  </si>
  <si>
    <t>SPRINGFIELD LSD (SUMMIT CO.)</t>
  </si>
  <si>
    <t>TWINSBURG CSD</t>
  </si>
  <si>
    <t>BLOOMFIELD-MESPO LSD</t>
  </si>
  <si>
    <t>BRISTOL LSD</t>
  </si>
  <si>
    <t>BROOKFIELD LSD</t>
  </si>
  <si>
    <t>CHAMPION LSD</t>
  </si>
  <si>
    <t>MATHEWS LSD</t>
  </si>
  <si>
    <t>HOWLAND LSD</t>
  </si>
  <si>
    <t>JOSEPH-BADGER LSD</t>
  </si>
  <si>
    <t>LAKEVIEW LSD</t>
  </si>
  <si>
    <t>LIBERTY LSD</t>
  </si>
  <si>
    <t>LORDSTOWN LSD</t>
  </si>
  <si>
    <t>MAPLEWOOD LSD</t>
  </si>
  <si>
    <t>MC DONALD LSD</t>
  </si>
  <si>
    <t>SOUTHINGTON LSD</t>
  </si>
  <si>
    <t>LABRAE LSD</t>
  </si>
  <si>
    <t>WEATHERSFIELD LSD</t>
  </si>
  <si>
    <t>GARAWAY LSD</t>
  </si>
  <si>
    <t>INDIAN VALLEY LSD</t>
  </si>
  <si>
    <t>STRASBURG-FRANKLIN LSD</t>
  </si>
  <si>
    <t>TUSCARAWAS VALLEY LSD</t>
  </si>
  <si>
    <t>FAIRBANKS LSD</t>
  </si>
  <si>
    <t>NORTH UNION LSD</t>
  </si>
  <si>
    <t>CRESTVIEW LSD (VAN WERT CO.)</t>
  </si>
  <si>
    <t>LINCOLNVIEW LSD</t>
  </si>
  <si>
    <t>Vinton</t>
  </si>
  <si>
    <t>VINTON LSD</t>
  </si>
  <si>
    <t>CARLISLE LSD</t>
  </si>
  <si>
    <t>SPRINGBORO COMMUNITY SD</t>
  </si>
  <si>
    <t>KINGS LSD</t>
  </si>
  <si>
    <t>LITTLE MIAMI LSD</t>
  </si>
  <si>
    <t>MASON CSD</t>
  </si>
  <si>
    <t>WAYNE LSD</t>
  </si>
  <si>
    <t>FORT FRYE LSD</t>
  </si>
  <si>
    <t>FRONTIER LSD</t>
  </si>
  <si>
    <t>WARREN LSD</t>
  </si>
  <si>
    <t>WOLF CREEK LSD</t>
  </si>
  <si>
    <t>CHIPPEWA LSD</t>
  </si>
  <si>
    <t>DALTON LSD</t>
  </si>
  <si>
    <t>GREENE LSD</t>
  </si>
  <si>
    <t>NORWAYNE LSD ( WAYNE CO)</t>
  </si>
  <si>
    <t>NORTHWESTERN LSD (WAYNE CO.)</t>
  </si>
  <si>
    <t>WAYNEDALE LSD</t>
  </si>
  <si>
    <t>TRIWAY LSD</t>
  </si>
  <si>
    <t>EDGERTON LSD</t>
  </si>
  <si>
    <t>EDON-NORTHWEST LSD</t>
  </si>
  <si>
    <t>MILLCREEK-WEST UNITY LSD</t>
  </si>
  <si>
    <t>NORTH CENTRAL LSD (WILLIAMS CO.)</t>
  </si>
  <si>
    <t>STRYKER LSD</t>
  </si>
  <si>
    <t>EASTWOOD LSD</t>
  </si>
  <si>
    <t>ELMWOOD LSD</t>
  </si>
  <si>
    <t>LAKE LSD (WOOD CO.)</t>
  </si>
  <si>
    <t>NORTH BALTIMORE LSD</t>
  </si>
  <si>
    <t>NORTHWOOD LSD</t>
  </si>
  <si>
    <t>OTSEGO LSD</t>
  </si>
  <si>
    <t>MOHAWK LSD</t>
  </si>
  <si>
    <t>OHIO VALLEY LSD</t>
  </si>
  <si>
    <t>COLLEGE CORNER LSD</t>
  </si>
  <si>
    <t>GALLIA COUNTY LSD</t>
  </si>
  <si>
    <t>EAST GUERNSEY LSD</t>
  </si>
  <si>
    <t>TRI COUNTY NORTH LSD</t>
  </si>
  <si>
    <t>MONROE LSD</t>
  </si>
  <si>
    <t>2024 Total Property Value</t>
  </si>
  <si>
    <t>IRN</t>
  </si>
  <si>
    <t>2024 Emergency Levy Millage Rate</t>
  </si>
  <si>
    <t>2024 Emergency Levy Tax Revenue</t>
  </si>
  <si>
    <t>2024 Substitute Levy Millage Rate</t>
  </si>
  <si>
    <t>2024 Substitute Levy Tax Revenue</t>
  </si>
  <si>
    <t>Statewide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</si>
</sst>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9" formatCode="000000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9" fontId="4" fillId="0" borderId="0" xfId="0" applyNumberFormat="1" applyFont="1" applyAlignment="1">
      <alignment horizontal="center"/>
    </xf>
    <xf numFmtId="164" fontId="4" fillId="0" borderId="0" xfId="1" applyNumberFormat="1" applyFont="1"/>
    <xf numFmtId="2" fontId="4" fillId="0" borderId="0" xfId="0" applyNumberFormat="1" applyFont="1" applyAlignment="1">
      <alignment horizontal="center"/>
    </xf>
    <xf numFmtId="164" fontId="4" fillId="0" borderId="0" xfId="1" applyNumberFormat="1" applyFont="1" applyFill="1"/>
    <xf numFmtId="164" fontId="2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" fillId="0" borderId="0" xfId="1" applyNumberFormat="1" applyFont="1" applyFill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Fill="1"/>
    <xf numFmtId="164" fontId="3" fillId="0" borderId="0" xfId="0" applyNumberFormat="1" applyFont="1" applyFill="1"/>
    <xf numFmtId="2" fontId="4" fillId="0" borderId="0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898F-C9A7-914B-853E-E1670267204D}">
  <dimension ref="A1:I614"/>
  <sheetViews>
    <sheetView tabSelected="1" workbookViewId="0">
      <pane ySplit="1" topLeftCell="A572" activePane="bottomLeft" state="frozen"/>
      <selection pane="bottomLeft" activeCell="I611" sqref="I611"/>
    </sheetView>
  </sheetViews>
  <sheetFormatPr baseColWidth="10" defaultColWidth="9.1640625" defaultRowHeight="15" x14ac:dyDescent="0.2"/>
  <cols>
    <col min="1" max="1" width="12.33203125" style="5" customWidth="1"/>
    <col min="2" max="2" width="39" style="5" bestFit="1" customWidth="1"/>
    <col min="3" max="3" width="12" style="14" customWidth="1"/>
    <col min="4" max="4" width="18.33203125" style="15" customWidth="1"/>
    <col min="5" max="5" width="12" style="14" bestFit="1" customWidth="1"/>
    <col min="6" max="6" width="15.33203125" style="15" customWidth="1"/>
    <col min="7" max="7" width="12" style="14" bestFit="1" customWidth="1"/>
    <col min="8" max="9" width="15.1640625" style="15" customWidth="1"/>
    <col min="10" max="16384" width="9.1640625" style="5"/>
  </cols>
  <sheetData>
    <row r="1" spans="1:9" ht="68" customHeight="1" x14ac:dyDescent="0.2">
      <c r="A1" s="1" t="s">
        <v>0</v>
      </c>
      <c r="B1" s="2" t="s">
        <v>1</v>
      </c>
      <c r="C1" s="1" t="s">
        <v>700</v>
      </c>
      <c r="D1" s="3" t="s">
        <v>699</v>
      </c>
      <c r="E1" s="4" t="s">
        <v>701</v>
      </c>
      <c r="F1" s="3" t="s">
        <v>702</v>
      </c>
      <c r="G1" s="4" t="s">
        <v>703</v>
      </c>
      <c r="H1" s="3" t="s">
        <v>704</v>
      </c>
      <c r="I1" s="3"/>
    </row>
    <row r="2" spans="1:9" x14ac:dyDescent="0.2">
      <c r="A2" s="5" t="s">
        <v>2</v>
      </c>
      <c r="B2" s="5" t="s">
        <v>3</v>
      </c>
      <c r="C2" s="6">
        <v>442</v>
      </c>
      <c r="D2" s="7">
        <v>110082140</v>
      </c>
      <c r="E2" s="18">
        <v>0</v>
      </c>
      <c r="F2" s="9">
        <f>D2*(E2/1000)</f>
        <v>0</v>
      </c>
      <c r="G2" s="18">
        <v>0</v>
      </c>
      <c r="H2" s="9">
        <f>D2*(G2/1000)</f>
        <v>0</v>
      </c>
      <c r="I2" s="7"/>
    </row>
    <row r="3" spans="1:9" x14ac:dyDescent="0.2">
      <c r="A3" s="5" t="s">
        <v>2</v>
      </c>
      <c r="B3" s="5" t="s">
        <v>693</v>
      </c>
      <c r="C3" s="6">
        <v>61903</v>
      </c>
      <c r="D3" s="7">
        <v>538918050</v>
      </c>
      <c r="E3" s="8">
        <v>0</v>
      </c>
      <c r="F3" s="9">
        <f>D3*(E3/1000)</f>
        <v>0</v>
      </c>
      <c r="G3" s="8">
        <v>0</v>
      </c>
      <c r="H3" s="9">
        <f>D3*(G3/1000)</f>
        <v>0</v>
      </c>
      <c r="I3" s="7"/>
    </row>
    <row r="4" spans="1:9" x14ac:dyDescent="0.2">
      <c r="A4" s="5" t="s">
        <v>70</v>
      </c>
      <c r="B4" s="5" t="s">
        <v>304</v>
      </c>
      <c r="C4" s="6">
        <v>45757</v>
      </c>
      <c r="D4" s="7">
        <v>215673490</v>
      </c>
      <c r="E4" s="8">
        <v>0</v>
      </c>
      <c r="F4" s="9">
        <f>D4*(E4/1000)</f>
        <v>0</v>
      </c>
      <c r="G4" s="8">
        <v>1.58</v>
      </c>
      <c r="H4" s="9">
        <f>D4*(G4/1000)</f>
        <v>340764.11420000001</v>
      </c>
      <c r="I4" s="7"/>
    </row>
    <row r="5" spans="1:9" x14ac:dyDescent="0.2">
      <c r="A5" s="5" t="s">
        <v>70</v>
      </c>
      <c r="B5" s="5" t="s">
        <v>305</v>
      </c>
      <c r="C5" s="6">
        <v>45765</v>
      </c>
      <c r="D5" s="7">
        <v>394805100</v>
      </c>
      <c r="E5" s="8">
        <v>0</v>
      </c>
      <c r="F5" s="9">
        <f>D5*(E5/1000)</f>
        <v>0</v>
      </c>
      <c r="G5" s="8">
        <v>9.4559999999999995</v>
      </c>
      <c r="H5" s="9">
        <f>D5*(G5/1000)</f>
        <v>3733277.0255999998</v>
      </c>
      <c r="I5" s="7"/>
    </row>
    <row r="6" spans="1:9" x14ac:dyDescent="0.2">
      <c r="A6" s="5" t="s">
        <v>70</v>
      </c>
      <c r="B6" s="5" t="s">
        <v>247</v>
      </c>
      <c r="C6" s="6">
        <v>45211</v>
      </c>
      <c r="D6" s="7">
        <v>253158370</v>
      </c>
      <c r="E6" s="8">
        <v>2.823</v>
      </c>
      <c r="F6" s="9">
        <f>D6*(E6/1000)</f>
        <v>714666.07851000002</v>
      </c>
      <c r="G6" s="8">
        <v>0</v>
      </c>
      <c r="H6" s="9">
        <f>D6*(G6/1000)</f>
        <v>0</v>
      </c>
      <c r="I6" s="7"/>
    </row>
    <row r="7" spans="1:9" x14ac:dyDescent="0.2">
      <c r="A7" s="5" t="s">
        <v>70</v>
      </c>
      <c r="B7" s="5" t="s">
        <v>71</v>
      </c>
      <c r="C7" s="6">
        <v>43885</v>
      </c>
      <c r="D7" s="7">
        <v>307030850</v>
      </c>
      <c r="E7" s="8">
        <v>0</v>
      </c>
      <c r="F7" s="9">
        <f>D7*(E7/1000)</f>
        <v>0</v>
      </c>
      <c r="G7" s="8">
        <v>0</v>
      </c>
      <c r="H7" s="9">
        <f>D7*(G7/1000)</f>
        <v>0</v>
      </c>
      <c r="I7" s="7"/>
    </row>
    <row r="8" spans="1:9" x14ac:dyDescent="0.2">
      <c r="A8" s="5" t="s">
        <v>70</v>
      </c>
      <c r="B8" s="5" t="s">
        <v>306</v>
      </c>
      <c r="C8" s="6">
        <v>45773</v>
      </c>
      <c r="D8" s="7">
        <v>593872000</v>
      </c>
      <c r="E8" s="8">
        <v>4.5549999999999997</v>
      </c>
      <c r="F8" s="9">
        <f>D8*(E8/1000)</f>
        <v>2705086.96</v>
      </c>
      <c r="G8" s="8">
        <v>0</v>
      </c>
      <c r="H8" s="9">
        <f>D8*(G8/1000)</f>
        <v>0</v>
      </c>
      <c r="I8" s="7"/>
    </row>
    <row r="9" spans="1:9" x14ac:dyDescent="0.2">
      <c r="A9" s="5" t="s">
        <v>70</v>
      </c>
      <c r="B9" s="5" t="s">
        <v>125</v>
      </c>
      <c r="C9" s="6">
        <v>44222</v>
      </c>
      <c r="D9" s="7">
        <v>409086170</v>
      </c>
      <c r="E9" s="8">
        <v>5.569</v>
      </c>
      <c r="F9" s="9">
        <f>D9*(E9/1000)</f>
        <v>2278200.8807299999</v>
      </c>
      <c r="G9" s="8">
        <v>0</v>
      </c>
      <c r="H9" s="9">
        <f>D9*(G9/1000)</f>
        <v>0</v>
      </c>
      <c r="I9" s="7"/>
    </row>
    <row r="10" spans="1:9" x14ac:dyDescent="0.2">
      <c r="A10" s="5" t="s">
        <v>70</v>
      </c>
      <c r="B10" s="5" t="s">
        <v>307</v>
      </c>
      <c r="C10" s="6">
        <v>45781</v>
      </c>
      <c r="D10" s="7">
        <v>188567250</v>
      </c>
      <c r="E10" s="8">
        <v>2.6520000000000001</v>
      </c>
      <c r="F10" s="9">
        <f>D10*(E10/1000)</f>
        <v>500080.34700000007</v>
      </c>
      <c r="G10" s="8">
        <v>0</v>
      </c>
      <c r="H10" s="9">
        <f>D10*(G10/1000)</f>
        <v>0</v>
      </c>
      <c r="I10" s="7"/>
    </row>
    <row r="11" spans="1:9" x14ac:dyDescent="0.2">
      <c r="A11" s="5" t="s">
        <v>70</v>
      </c>
      <c r="B11" s="5" t="s">
        <v>308</v>
      </c>
      <c r="C11" s="6">
        <v>45799</v>
      </c>
      <c r="D11" s="7">
        <v>678677930</v>
      </c>
      <c r="E11" s="8">
        <v>10.654</v>
      </c>
      <c r="F11" s="9">
        <f>D11*(E11/1000)</f>
        <v>7230634.66622</v>
      </c>
      <c r="G11" s="8">
        <v>0</v>
      </c>
      <c r="H11" s="9">
        <f>D11*(G11/1000)</f>
        <v>0</v>
      </c>
      <c r="I11" s="7"/>
    </row>
    <row r="12" spans="1:9" x14ac:dyDescent="0.2">
      <c r="A12" s="5" t="s">
        <v>70</v>
      </c>
      <c r="B12" s="5" t="s">
        <v>309</v>
      </c>
      <c r="C12" s="6">
        <v>45807</v>
      </c>
      <c r="D12" s="7">
        <v>194759110</v>
      </c>
      <c r="E12" s="8">
        <v>0</v>
      </c>
      <c r="F12" s="9">
        <f>D12*(E12/1000)</f>
        <v>0</v>
      </c>
      <c r="G12" s="8">
        <v>0</v>
      </c>
      <c r="H12" s="9">
        <f>D12*(G12/1000)</f>
        <v>0</v>
      </c>
      <c r="I12" s="7"/>
    </row>
    <row r="13" spans="1:9" x14ac:dyDescent="0.2">
      <c r="A13" s="5" t="s">
        <v>8</v>
      </c>
      <c r="B13" s="5" t="s">
        <v>9</v>
      </c>
      <c r="C13" s="6">
        <v>43505</v>
      </c>
      <c r="D13" s="7">
        <v>814171120</v>
      </c>
      <c r="E13" s="8">
        <v>0</v>
      </c>
      <c r="F13" s="9">
        <f>D13*(E13/1000)</f>
        <v>0</v>
      </c>
      <c r="G13" s="8">
        <v>0</v>
      </c>
      <c r="H13" s="9">
        <f>D13*(G13/1000)</f>
        <v>0</v>
      </c>
      <c r="I13" s="7"/>
    </row>
    <row r="14" spans="1:9" x14ac:dyDescent="0.2">
      <c r="A14" s="5" t="s">
        <v>8</v>
      </c>
      <c r="B14" s="5" t="s">
        <v>310</v>
      </c>
      <c r="C14" s="6">
        <v>45823</v>
      </c>
      <c r="D14" s="7">
        <v>519200090</v>
      </c>
      <c r="E14" s="8">
        <v>0</v>
      </c>
      <c r="F14" s="9">
        <f>D14*(E14/1000)</f>
        <v>0</v>
      </c>
      <c r="G14" s="8">
        <v>0</v>
      </c>
      <c r="H14" s="9">
        <f>D14*(G14/1000)</f>
        <v>0</v>
      </c>
      <c r="I14" s="7"/>
    </row>
    <row r="15" spans="1:9" x14ac:dyDescent="0.2">
      <c r="A15" s="5" t="s">
        <v>8</v>
      </c>
      <c r="B15" s="5" t="s">
        <v>277</v>
      </c>
      <c r="C15" s="6">
        <v>45468</v>
      </c>
      <c r="D15" s="7">
        <v>294490290</v>
      </c>
      <c r="E15" s="8">
        <v>5.93</v>
      </c>
      <c r="F15" s="9">
        <f>D15*(E15/1000)</f>
        <v>1746327.4197</v>
      </c>
      <c r="G15" s="8">
        <v>0</v>
      </c>
      <c r="H15" s="9">
        <f>D15*(G15/1000)</f>
        <v>0</v>
      </c>
      <c r="I15" s="7"/>
    </row>
    <row r="16" spans="1:9" x14ac:dyDescent="0.2">
      <c r="A16" s="5" t="s">
        <v>8</v>
      </c>
      <c r="B16" s="5" t="s">
        <v>311</v>
      </c>
      <c r="C16" s="6">
        <v>45831</v>
      </c>
      <c r="D16" s="7">
        <v>227058540</v>
      </c>
      <c r="E16" s="8">
        <v>0</v>
      </c>
      <c r="F16" s="9">
        <f>D16*(E16/1000)</f>
        <v>0</v>
      </c>
      <c r="G16" s="8">
        <v>0</v>
      </c>
      <c r="H16" s="9">
        <f>D16*(G16/1000)</f>
        <v>0</v>
      </c>
      <c r="I16" s="7"/>
    </row>
    <row r="17" spans="1:9" x14ac:dyDescent="0.2">
      <c r="A17" s="5" t="s">
        <v>10</v>
      </c>
      <c r="B17" s="5" t="s">
        <v>11</v>
      </c>
      <c r="C17" s="6">
        <v>43513</v>
      </c>
      <c r="D17" s="7">
        <v>597135480</v>
      </c>
      <c r="E17" s="8">
        <v>0</v>
      </c>
      <c r="F17" s="9">
        <f>D17*(E17/1000)</f>
        <v>0</v>
      </c>
      <c r="G17" s="8">
        <v>0</v>
      </c>
      <c r="H17" s="9">
        <f>D17*(G17/1000)</f>
        <v>0</v>
      </c>
      <c r="I17" s="7"/>
    </row>
    <row r="18" spans="1:9" x14ac:dyDescent="0.2">
      <c r="A18" s="5" t="s">
        <v>10</v>
      </c>
      <c r="B18" s="5" t="s">
        <v>312</v>
      </c>
      <c r="C18" s="6">
        <v>45856</v>
      </c>
      <c r="D18" s="7">
        <v>350302390</v>
      </c>
      <c r="E18" s="8">
        <v>0</v>
      </c>
      <c r="F18" s="9">
        <f>D18*(E18/1000)</f>
        <v>0</v>
      </c>
      <c r="G18" s="8">
        <v>0</v>
      </c>
      <c r="H18" s="9">
        <f>D18*(G18/1000)</f>
        <v>0</v>
      </c>
      <c r="I18" s="7"/>
    </row>
    <row r="19" spans="1:9" x14ac:dyDescent="0.2">
      <c r="A19" s="5" t="s">
        <v>10</v>
      </c>
      <c r="B19" s="5" t="s">
        <v>60</v>
      </c>
      <c r="C19" s="6">
        <v>43810</v>
      </c>
      <c r="D19" s="7">
        <v>293720180</v>
      </c>
      <c r="E19" s="8">
        <v>4.25</v>
      </c>
      <c r="F19" s="9">
        <f>D19*(E19/1000)</f>
        <v>1248310.7650000001</v>
      </c>
      <c r="G19" s="8">
        <v>0</v>
      </c>
      <c r="H19" s="9">
        <f>D19*(G19/1000)</f>
        <v>0</v>
      </c>
      <c r="I19" s="7"/>
    </row>
    <row r="20" spans="1:9" x14ac:dyDescent="0.2">
      <c r="A20" s="5" t="s">
        <v>10</v>
      </c>
      <c r="B20" s="5" t="s">
        <v>97</v>
      </c>
      <c r="C20" s="6">
        <v>44057</v>
      </c>
      <c r="D20" s="7">
        <v>507331450</v>
      </c>
      <c r="E20" s="8">
        <v>0</v>
      </c>
      <c r="F20" s="9">
        <f>D20*(E20/1000)</f>
        <v>0</v>
      </c>
      <c r="G20" s="8">
        <v>0</v>
      </c>
      <c r="H20" s="9">
        <f>D20*(G20/1000)</f>
        <v>0</v>
      </c>
      <c r="I20" s="7"/>
    </row>
    <row r="21" spans="1:9" x14ac:dyDescent="0.2">
      <c r="A21" s="5" t="s">
        <v>10</v>
      </c>
      <c r="B21" s="5" t="s">
        <v>313</v>
      </c>
      <c r="C21" s="6">
        <v>45864</v>
      </c>
      <c r="D21" s="7">
        <v>297120070</v>
      </c>
      <c r="E21" s="8">
        <v>0</v>
      </c>
      <c r="F21" s="9">
        <f>D21*(E21/1000)</f>
        <v>0</v>
      </c>
      <c r="G21" s="8">
        <v>0</v>
      </c>
      <c r="H21" s="9">
        <f>D21*(G21/1000)</f>
        <v>0</v>
      </c>
      <c r="I21" s="7"/>
    </row>
    <row r="22" spans="1:9" x14ac:dyDescent="0.2">
      <c r="A22" s="5" t="s">
        <v>10</v>
      </c>
      <c r="B22" s="5" t="s">
        <v>314</v>
      </c>
      <c r="C22" s="6">
        <v>45872</v>
      </c>
      <c r="D22" s="7">
        <v>368658090</v>
      </c>
      <c r="E22" s="8">
        <v>0</v>
      </c>
      <c r="F22" s="9">
        <f>D22*(E22/1000)</f>
        <v>0</v>
      </c>
      <c r="G22" s="8">
        <v>0</v>
      </c>
      <c r="H22" s="9">
        <f>D22*(G22/1000)</f>
        <v>0</v>
      </c>
      <c r="I22" s="7"/>
    </row>
    <row r="23" spans="1:9" x14ac:dyDescent="0.2">
      <c r="A23" s="5" t="s">
        <v>10</v>
      </c>
      <c r="B23" s="5" t="s">
        <v>315</v>
      </c>
      <c r="C23" s="6">
        <v>45880</v>
      </c>
      <c r="D23" s="7">
        <v>257110890</v>
      </c>
      <c r="E23" s="8">
        <v>2.5</v>
      </c>
      <c r="F23" s="9">
        <f>D23*(E23/1000)</f>
        <v>642777.22499999998</v>
      </c>
      <c r="G23" s="8">
        <v>0</v>
      </c>
      <c r="H23" s="9">
        <f>D23*(G23/1000)</f>
        <v>0</v>
      </c>
      <c r="I23" s="7"/>
    </row>
    <row r="24" spans="1:9" x14ac:dyDescent="0.2">
      <c r="A24" s="5" t="s">
        <v>12</v>
      </c>
      <c r="B24" s="5" t="s">
        <v>316</v>
      </c>
      <c r="C24" s="6">
        <v>45906</v>
      </c>
      <c r="D24" s="7">
        <v>358527140</v>
      </c>
      <c r="E24" s="8">
        <v>0</v>
      </c>
      <c r="F24" s="9">
        <f>D24*(E24/1000)</f>
        <v>0</v>
      </c>
      <c r="G24" s="8">
        <v>0</v>
      </c>
      <c r="H24" s="9">
        <f>D24*(G24/1000)</f>
        <v>0</v>
      </c>
      <c r="I24" s="7"/>
    </row>
    <row r="25" spans="1:9" x14ac:dyDescent="0.2">
      <c r="A25" s="5" t="s">
        <v>12</v>
      </c>
      <c r="B25" s="5" t="s">
        <v>13</v>
      </c>
      <c r="C25" s="6">
        <v>43521</v>
      </c>
      <c r="D25" s="7">
        <v>780722300</v>
      </c>
      <c r="E25" s="8">
        <v>0</v>
      </c>
      <c r="F25" s="9">
        <f>D25*(E25/1000)</f>
        <v>0</v>
      </c>
      <c r="G25" s="8">
        <v>4.8099999999999996</v>
      </c>
      <c r="H25" s="9">
        <f>D25*(G25/1000)</f>
        <v>3755274.2629999998</v>
      </c>
      <c r="I25" s="7"/>
    </row>
    <row r="26" spans="1:9" x14ac:dyDescent="0.2">
      <c r="A26" s="5" t="s">
        <v>12</v>
      </c>
      <c r="B26" s="5" t="s">
        <v>317</v>
      </c>
      <c r="C26" s="6">
        <v>45914</v>
      </c>
      <c r="D26" s="7">
        <v>243601230</v>
      </c>
      <c r="E26" s="8">
        <v>0</v>
      </c>
      <c r="F26" s="9">
        <f>D26*(E26/1000)</f>
        <v>0</v>
      </c>
      <c r="G26" s="8">
        <v>0</v>
      </c>
      <c r="H26" s="9">
        <f>D26*(G26/1000)</f>
        <v>0</v>
      </c>
      <c r="I26" s="7"/>
    </row>
    <row r="27" spans="1:9" x14ac:dyDescent="0.2">
      <c r="A27" s="5" t="s">
        <v>12</v>
      </c>
      <c r="B27" s="5" t="s">
        <v>154</v>
      </c>
      <c r="C27" s="6">
        <v>44446</v>
      </c>
      <c r="D27" s="7">
        <v>164242790</v>
      </c>
      <c r="E27" s="8">
        <v>0</v>
      </c>
      <c r="F27" s="9">
        <f>D27*(E27/1000)</f>
        <v>0</v>
      </c>
      <c r="G27" s="8">
        <v>0</v>
      </c>
      <c r="H27" s="9">
        <f>D27*(G27/1000)</f>
        <v>0</v>
      </c>
      <c r="I27" s="7"/>
    </row>
    <row r="28" spans="1:9" x14ac:dyDescent="0.2">
      <c r="A28" s="5" t="s">
        <v>12</v>
      </c>
      <c r="B28" s="5" t="s">
        <v>318</v>
      </c>
      <c r="C28" s="6">
        <v>45922</v>
      </c>
      <c r="D28" s="7">
        <v>65919010</v>
      </c>
      <c r="E28" s="8">
        <v>0</v>
      </c>
      <c r="F28" s="9">
        <f>D28*(E28/1000)</f>
        <v>0</v>
      </c>
      <c r="G28" s="8">
        <v>0</v>
      </c>
      <c r="H28" s="9">
        <f>D28*(G28/1000)</f>
        <v>0</v>
      </c>
      <c r="I28" s="7"/>
    </row>
    <row r="29" spans="1:9" x14ac:dyDescent="0.2">
      <c r="A29" s="5" t="s">
        <v>189</v>
      </c>
      <c r="B29" s="5" t="s">
        <v>319</v>
      </c>
      <c r="C29" s="6">
        <v>45948</v>
      </c>
      <c r="D29" s="7">
        <v>229053020</v>
      </c>
      <c r="E29" s="8">
        <v>0</v>
      </c>
      <c r="F29" s="9">
        <f>D29*(E29/1000)</f>
        <v>0</v>
      </c>
      <c r="G29" s="8">
        <v>0</v>
      </c>
      <c r="H29" s="9">
        <f>D29*(G29/1000)</f>
        <v>0</v>
      </c>
      <c r="I29" s="7"/>
    </row>
    <row r="30" spans="1:9" x14ac:dyDescent="0.2">
      <c r="A30" s="5" t="s">
        <v>189</v>
      </c>
      <c r="B30" s="5" t="s">
        <v>320</v>
      </c>
      <c r="C30" s="6">
        <v>45955</v>
      </c>
      <c r="D30" s="7">
        <v>181668110</v>
      </c>
      <c r="E30" s="8">
        <v>0</v>
      </c>
      <c r="F30" s="9">
        <f>D30*(E30/1000)</f>
        <v>0</v>
      </c>
      <c r="G30" s="8">
        <v>0</v>
      </c>
      <c r="H30" s="9">
        <f>D30*(G30/1000)</f>
        <v>0</v>
      </c>
      <c r="I30" s="7"/>
    </row>
    <row r="31" spans="1:9" x14ac:dyDescent="0.2">
      <c r="A31" s="5" t="s">
        <v>189</v>
      </c>
      <c r="B31" s="5" t="s">
        <v>321</v>
      </c>
      <c r="C31" s="6">
        <v>45963</v>
      </c>
      <c r="D31" s="7">
        <v>92051360</v>
      </c>
      <c r="E31" s="8">
        <v>0</v>
      </c>
      <c r="F31" s="9">
        <f>D31*(E31/1000)</f>
        <v>0</v>
      </c>
      <c r="G31" s="8">
        <v>0</v>
      </c>
      <c r="H31" s="9">
        <f>D31*(G31/1000)</f>
        <v>0</v>
      </c>
      <c r="I31" s="7"/>
    </row>
    <row r="32" spans="1:9" x14ac:dyDescent="0.2">
      <c r="A32" s="5" t="s">
        <v>189</v>
      </c>
      <c r="B32" s="5" t="s">
        <v>190</v>
      </c>
      <c r="C32" s="6">
        <v>44727</v>
      </c>
      <c r="D32" s="7">
        <v>412101270</v>
      </c>
      <c r="E32" s="8">
        <v>4.49</v>
      </c>
      <c r="F32" s="9">
        <f>D32*(E32/1000)</f>
        <v>1850334.7023</v>
      </c>
      <c r="G32" s="8">
        <v>0</v>
      </c>
      <c r="H32" s="9">
        <f>D32*(G32/1000)</f>
        <v>0</v>
      </c>
      <c r="I32" s="7"/>
    </row>
    <row r="33" spans="1:9" x14ac:dyDescent="0.2">
      <c r="A33" s="5" t="s">
        <v>189</v>
      </c>
      <c r="B33" s="5" t="s">
        <v>221</v>
      </c>
      <c r="C33" s="6">
        <v>44982</v>
      </c>
      <c r="D33" s="7">
        <v>615739230</v>
      </c>
      <c r="E33" s="8">
        <v>0</v>
      </c>
      <c r="F33" s="9">
        <f>D33*(E33/1000)</f>
        <v>0</v>
      </c>
      <c r="G33" s="8">
        <v>0</v>
      </c>
      <c r="H33" s="9">
        <f>D33*(G33/1000)</f>
        <v>0</v>
      </c>
      <c r="I33" s="7"/>
    </row>
    <row r="34" spans="1:9" x14ac:dyDescent="0.2">
      <c r="A34" s="5" t="s">
        <v>189</v>
      </c>
      <c r="B34" s="5" t="s">
        <v>322</v>
      </c>
      <c r="C34" s="6">
        <v>45971</v>
      </c>
      <c r="D34" s="7">
        <v>99221970</v>
      </c>
      <c r="E34" s="8">
        <v>0</v>
      </c>
      <c r="F34" s="9">
        <f>D34*(E34/1000)</f>
        <v>0</v>
      </c>
      <c r="G34" s="8">
        <v>0</v>
      </c>
      <c r="H34" s="9">
        <f>D34*(G34/1000)</f>
        <v>0</v>
      </c>
      <c r="I34" s="7"/>
    </row>
    <row r="35" spans="1:9" x14ac:dyDescent="0.2">
      <c r="A35" s="5" t="s">
        <v>19</v>
      </c>
      <c r="B35" s="5" t="s">
        <v>246</v>
      </c>
      <c r="C35" s="6">
        <v>45203</v>
      </c>
      <c r="D35" s="7">
        <v>293581330</v>
      </c>
      <c r="E35" s="8">
        <v>0</v>
      </c>
      <c r="F35" s="9">
        <f>D35*(E35/1000)</f>
        <v>0</v>
      </c>
      <c r="G35" s="8">
        <v>0</v>
      </c>
      <c r="H35" s="9">
        <f>D35*(G35/1000)</f>
        <v>0</v>
      </c>
      <c r="I35" s="7"/>
    </row>
    <row r="36" spans="1:9" x14ac:dyDescent="0.2">
      <c r="A36" s="5" t="s">
        <v>19</v>
      </c>
      <c r="B36" s="5" t="s">
        <v>20</v>
      </c>
      <c r="C36" s="6">
        <v>43570</v>
      </c>
      <c r="D36" s="7">
        <v>379766580</v>
      </c>
      <c r="E36" s="8">
        <v>1.5</v>
      </c>
      <c r="F36" s="9">
        <f>D36*(E36/1000)</f>
        <v>569649.87</v>
      </c>
      <c r="G36" s="8">
        <v>0</v>
      </c>
      <c r="H36" s="9">
        <f>D36*(G36/1000)</f>
        <v>0</v>
      </c>
      <c r="I36" s="7"/>
    </row>
    <row r="37" spans="1:9" x14ac:dyDescent="0.2">
      <c r="A37" s="5" t="s">
        <v>19</v>
      </c>
      <c r="B37" s="5" t="s">
        <v>249</v>
      </c>
      <c r="C37" s="6">
        <v>45237</v>
      </c>
      <c r="D37" s="7">
        <v>145796850</v>
      </c>
      <c r="E37" s="8">
        <v>0</v>
      </c>
      <c r="F37" s="9">
        <f>D37*(E37/1000)</f>
        <v>0</v>
      </c>
      <c r="G37" s="8">
        <v>0</v>
      </c>
      <c r="H37" s="9">
        <f>D37*(G37/1000)</f>
        <v>0</v>
      </c>
      <c r="I37" s="7"/>
    </row>
    <row r="38" spans="1:9" x14ac:dyDescent="0.2">
      <c r="A38" s="5" t="s">
        <v>19</v>
      </c>
      <c r="B38" s="5" t="s">
        <v>141</v>
      </c>
      <c r="C38" s="6">
        <v>44347</v>
      </c>
      <c r="D38" s="7">
        <v>297152660</v>
      </c>
      <c r="E38" s="8">
        <v>0</v>
      </c>
      <c r="F38" s="9">
        <f>D38*(E38/1000)</f>
        <v>0</v>
      </c>
      <c r="G38" s="8">
        <v>0</v>
      </c>
      <c r="H38" s="9">
        <f>D38*(G38/1000)</f>
        <v>0</v>
      </c>
      <c r="I38" s="7"/>
    </row>
    <row r="39" spans="1:9" x14ac:dyDescent="0.2">
      <c r="A39" s="5" t="s">
        <v>19</v>
      </c>
      <c r="B39" s="5" t="s">
        <v>324</v>
      </c>
      <c r="C39" s="6">
        <v>46003</v>
      </c>
      <c r="D39" s="7">
        <v>162359430</v>
      </c>
      <c r="E39" s="8">
        <v>0</v>
      </c>
      <c r="F39" s="9">
        <f>D39*(E39/1000)</f>
        <v>0</v>
      </c>
      <c r="G39" s="8">
        <v>0</v>
      </c>
      <c r="H39" s="9">
        <f>D39*(G39/1000)</f>
        <v>0</v>
      </c>
      <c r="I39" s="7"/>
    </row>
    <row r="40" spans="1:9" x14ac:dyDescent="0.2">
      <c r="A40" s="5" t="s">
        <v>19</v>
      </c>
      <c r="B40" s="5" t="s">
        <v>323</v>
      </c>
      <c r="C40" s="6">
        <v>45997</v>
      </c>
      <c r="D40" s="7">
        <v>816156400</v>
      </c>
      <c r="E40" s="8">
        <v>0</v>
      </c>
      <c r="F40" s="9">
        <f>D40*(E40/1000)</f>
        <v>0</v>
      </c>
      <c r="G40" s="8">
        <v>0</v>
      </c>
      <c r="H40" s="9">
        <f>D40*(G40/1000)</f>
        <v>0</v>
      </c>
      <c r="I40" s="7"/>
    </row>
    <row r="41" spans="1:9" x14ac:dyDescent="0.2">
      <c r="A41" s="5" t="s">
        <v>19</v>
      </c>
      <c r="B41" s="5" t="s">
        <v>325</v>
      </c>
      <c r="C41" s="6">
        <v>46011</v>
      </c>
      <c r="D41" s="7">
        <v>448266410</v>
      </c>
      <c r="E41" s="8">
        <v>0</v>
      </c>
      <c r="F41" s="9">
        <f>D41*(E41/1000)</f>
        <v>0</v>
      </c>
      <c r="G41" s="8">
        <v>0</v>
      </c>
      <c r="H41" s="9">
        <f>D41*(G41/1000)</f>
        <v>0</v>
      </c>
      <c r="I41" s="7"/>
    </row>
    <row r="42" spans="1:9" x14ac:dyDescent="0.2">
      <c r="A42" s="5" t="s">
        <v>267</v>
      </c>
      <c r="B42" s="5" t="s">
        <v>326</v>
      </c>
      <c r="C42" s="6">
        <v>46037</v>
      </c>
      <c r="D42" s="7">
        <v>377287650</v>
      </c>
      <c r="E42" s="8">
        <v>0</v>
      </c>
      <c r="F42" s="9">
        <f>D42*(E42/1000)</f>
        <v>0</v>
      </c>
      <c r="G42" s="8">
        <v>0</v>
      </c>
      <c r="H42" s="9">
        <f>D42*(G42/1000)</f>
        <v>0</v>
      </c>
      <c r="I42" s="7"/>
    </row>
    <row r="43" spans="1:9" x14ac:dyDescent="0.2">
      <c r="A43" s="5" t="s">
        <v>267</v>
      </c>
      <c r="B43" s="5" t="s">
        <v>327</v>
      </c>
      <c r="C43" s="6">
        <v>46045</v>
      </c>
      <c r="D43" s="7">
        <v>192721820</v>
      </c>
      <c r="E43" s="8">
        <v>0</v>
      </c>
      <c r="F43" s="9">
        <f>D43*(E43/1000)</f>
        <v>0</v>
      </c>
      <c r="G43" s="8">
        <v>0</v>
      </c>
      <c r="H43" s="9">
        <f>D43*(G43/1000)</f>
        <v>0</v>
      </c>
      <c r="I43" s="7"/>
    </row>
    <row r="44" spans="1:9" x14ac:dyDescent="0.2">
      <c r="A44" s="5" t="s">
        <v>267</v>
      </c>
      <c r="B44" s="5" t="s">
        <v>268</v>
      </c>
      <c r="C44" s="6">
        <v>45377</v>
      </c>
      <c r="D44" s="7">
        <v>190714860</v>
      </c>
      <c r="E44" s="8">
        <v>0</v>
      </c>
      <c r="F44" s="9">
        <f>D44*(E44/1000)</f>
        <v>0</v>
      </c>
      <c r="G44" s="8">
        <v>0</v>
      </c>
      <c r="H44" s="9">
        <f>D44*(G44/1000)</f>
        <v>0</v>
      </c>
      <c r="I44" s="7"/>
    </row>
    <row r="45" spans="1:9" x14ac:dyDescent="0.2">
      <c r="A45" s="5" t="s">
        <v>267</v>
      </c>
      <c r="B45" s="5" t="s">
        <v>329</v>
      </c>
      <c r="C45" s="6">
        <v>46078</v>
      </c>
      <c r="D45" s="7">
        <v>170105790</v>
      </c>
      <c r="E45" s="8">
        <v>0</v>
      </c>
      <c r="F45" s="9">
        <f>D45*(E45/1000)</f>
        <v>0</v>
      </c>
      <c r="G45" s="8">
        <v>0</v>
      </c>
      <c r="H45" s="9">
        <f>D45*(G45/1000)</f>
        <v>0</v>
      </c>
      <c r="I45" s="7"/>
    </row>
    <row r="46" spans="1:9" x14ac:dyDescent="0.2">
      <c r="A46" s="5" t="s">
        <v>267</v>
      </c>
      <c r="B46" s="5" t="s">
        <v>328</v>
      </c>
      <c r="C46" s="6">
        <v>46060</v>
      </c>
      <c r="D46" s="7">
        <v>471561560</v>
      </c>
      <c r="E46" s="8">
        <v>0</v>
      </c>
      <c r="F46" s="9">
        <f>D46*(E46/1000)</f>
        <v>0</v>
      </c>
      <c r="G46" s="8">
        <v>0</v>
      </c>
      <c r="H46" s="9">
        <f>D46*(G46/1000)</f>
        <v>0</v>
      </c>
      <c r="I46" s="7"/>
    </row>
    <row r="47" spans="1:9" x14ac:dyDescent="0.2">
      <c r="A47" s="5" t="s">
        <v>104</v>
      </c>
      <c r="B47" s="5" t="s">
        <v>330</v>
      </c>
      <c r="C47" s="6">
        <v>46094</v>
      </c>
      <c r="D47" s="7">
        <v>659546330</v>
      </c>
      <c r="E47" s="8">
        <v>0</v>
      </c>
      <c r="F47" s="9">
        <f>D47*(E47/1000)</f>
        <v>0</v>
      </c>
      <c r="G47" s="8">
        <v>4.45</v>
      </c>
      <c r="H47" s="9">
        <f>D47*(G47/1000)</f>
        <v>2934981.1685000001</v>
      </c>
      <c r="I47" s="7"/>
    </row>
    <row r="48" spans="1:9" x14ac:dyDescent="0.2">
      <c r="A48" s="5" t="s">
        <v>104</v>
      </c>
      <c r="B48" s="5" t="s">
        <v>331</v>
      </c>
      <c r="C48" s="6">
        <v>46102</v>
      </c>
      <c r="D48" s="7">
        <v>2342871100</v>
      </c>
      <c r="E48" s="8">
        <v>0</v>
      </c>
      <c r="F48" s="9">
        <f>D48*(E48/1000)</f>
        <v>0</v>
      </c>
      <c r="G48" s="8">
        <v>0</v>
      </c>
      <c r="H48" s="9">
        <f>D48*(G48/1000)</f>
        <v>0</v>
      </c>
      <c r="I48" s="7"/>
    </row>
    <row r="49" spans="1:9" x14ac:dyDescent="0.2">
      <c r="A49" s="5" t="s">
        <v>104</v>
      </c>
      <c r="B49" s="5" t="s">
        <v>105</v>
      </c>
      <c r="C49" s="6">
        <v>44107</v>
      </c>
      <c r="D49" s="7">
        <v>1267874090</v>
      </c>
      <c r="E49" s="8">
        <v>0</v>
      </c>
      <c r="F49" s="9">
        <f>D49*(E49/1000)</f>
        <v>0</v>
      </c>
      <c r="G49" s="8">
        <v>0</v>
      </c>
      <c r="H49" s="9">
        <f>D49*(G49/1000)</f>
        <v>0</v>
      </c>
      <c r="I49" s="7"/>
    </row>
    <row r="50" spans="1:9" x14ac:dyDescent="0.2">
      <c r="A50" s="5" t="s">
        <v>104</v>
      </c>
      <c r="B50" s="5" t="s">
        <v>332</v>
      </c>
      <c r="C50" s="6">
        <v>46110</v>
      </c>
      <c r="D50" s="7">
        <v>5244719670</v>
      </c>
      <c r="E50" s="8">
        <v>0</v>
      </c>
      <c r="F50" s="9">
        <f>D50*(E50/1000)</f>
        <v>0</v>
      </c>
      <c r="G50" s="8">
        <v>0</v>
      </c>
      <c r="H50" s="9">
        <f>D50*(G50/1000)</f>
        <v>0</v>
      </c>
      <c r="I50" s="7"/>
    </row>
    <row r="51" spans="1:9" x14ac:dyDescent="0.2">
      <c r="A51" s="5" t="s">
        <v>104</v>
      </c>
      <c r="B51" s="5" t="s">
        <v>333</v>
      </c>
      <c r="C51" s="6">
        <v>46128</v>
      </c>
      <c r="D51" s="7">
        <v>277763430</v>
      </c>
      <c r="E51" s="8">
        <v>4.5</v>
      </c>
      <c r="F51" s="9">
        <f>D51*(E51/1000)</f>
        <v>1249935.4349999998</v>
      </c>
      <c r="G51" s="8">
        <v>0</v>
      </c>
      <c r="H51" s="9">
        <f>D51*(G51/1000)</f>
        <v>0</v>
      </c>
      <c r="I51" s="7"/>
    </row>
    <row r="52" spans="1:9" x14ac:dyDescent="0.2">
      <c r="A52" s="5" t="s">
        <v>104</v>
      </c>
      <c r="B52" s="5" t="s">
        <v>148</v>
      </c>
      <c r="C52" s="6">
        <v>44404</v>
      </c>
      <c r="D52" s="7">
        <v>1142760190</v>
      </c>
      <c r="E52" s="8">
        <v>0</v>
      </c>
      <c r="F52" s="9">
        <f>D52*(E52/1000)</f>
        <v>0</v>
      </c>
      <c r="G52" s="8">
        <v>13.67</v>
      </c>
      <c r="H52" s="9">
        <f>D52*(G52/1000)</f>
        <v>15621531.7973</v>
      </c>
      <c r="I52" s="7"/>
    </row>
    <row r="53" spans="1:9" x14ac:dyDescent="0.2">
      <c r="A53" s="5" t="s">
        <v>104</v>
      </c>
      <c r="B53" s="5" t="s">
        <v>698</v>
      </c>
      <c r="C53" s="6">
        <v>139303</v>
      </c>
      <c r="D53" s="7">
        <v>554622670</v>
      </c>
      <c r="E53" s="8">
        <v>0</v>
      </c>
      <c r="F53" s="9">
        <f>D53*(E53/1000)</f>
        <v>0</v>
      </c>
      <c r="G53" s="8">
        <v>12.33</v>
      </c>
      <c r="H53" s="9">
        <f>D53*(G53/1000)</f>
        <v>6838497.5211000005</v>
      </c>
      <c r="I53" s="7"/>
    </row>
    <row r="54" spans="1:9" x14ac:dyDescent="0.2">
      <c r="A54" s="5" t="s">
        <v>104</v>
      </c>
      <c r="B54" s="5" t="s">
        <v>334</v>
      </c>
      <c r="C54" s="6">
        <v>46136</v>
      </c>
      <c r="D54" s="7">
        <v>73019450</v>
      </c>
      <c r="E54" s="8">
        <v>0</v>
      </c>
      <c r="F54" s="9">
        <f>D54*(E54/1000)</f>
        <v>0</v>
      </c>
      <c r="G54" s="8">
        <v>0</v>
      </c>
      <c r="H54" s="9">
        <f>D54*(G54/1000)</f>
        <v>0</v>
      </c>
      <c r="I54" s="7"/>
    </row>
    <row r="55" spans="1:9" x14ac:dyDescent="0.2">
      <c r="A55" s="5" t="s">
        <v>104</v>
      </c>
      <c r="B55" s="5" t="s">
        <v>335</v>
      </c>
      <c r="C55" s="6">
        <v>46144</v>
      </c>
      <c r="D55" s="7">
        <v>643214240</v>
      </c>
      <c r="E55" s="8">
        <v>0</v>
      </c>
      <c r="F55" s="9">
        <f>D55*(E55/1000)</f>
        <v>0</v>
      </c>
      <c r="G55" s="8">
        <v>0</v>
      </c>
      <c r="H55" s="9">
        <f>D55*(G55/1000)</f>
        <v>0</v>
      </c>
      <c r="I55" s="7"/>
    </row>
    <row r="56" spans="1:9" x14ac:dyDescent="0.2">
      <c r="A56" s="5" t="s">
        <v>104</v>
      </c>
      <c r="B56" s="5" t="s">
        <v>336</v>
      </c>
      <c r="C56" s="6">
        <v>46151</v>
      </c>
      <c r="D56" s="7">
        <v>1142065500</v>
      </c>
      <c r="E56" s="8">
        <v>0</v>
      </c>
      <c r="F56" s="9">
        <f>D56*(E56/1000)</f>
        <v>0</v>
      </c>
      <c r="G56" s="8">
        <v>0</v>
      </c>
      <c r="H56" s="9">
        <f>D56*(G56/1000)</f>
        <v>0</v>
      </c>
      <c r="I56" s="7"/>
    </row>
    <row r="57" spans="1:9" x14ac:dyDescent="0.2">
      <c r="A57" s="5" t="s">
        <v>256</v>
      </c>
      <c r="B57" s="5" t="s">
        <v>337</v>
      </c>
      <c r="C57" s="6">
        <v>46177</v>
      </c>
      <c r="D57" s="7">
        <v>231453550</v>
      </c>
      <c r="E57" s="8">
        <v>7.75</v>
      </c>
      <c r="F57" s="9">
        <f>D57*(E57/1000)</f>
        <v>1793765.0125</v>
      </c>
      <c r="G57" s="8">
        <v>0</v>
      </c>
      <c r="H57" s="9">
        <f>D57*(G57/1000)</f>
        <v>0</v>
      </c>
      <c r="I57" s="7"/>
    </row>
    <row r="58" spans="1:9" x14ac:dyDescent="0.2">
      <c r="A58" s="5" t="s">
        <v>256</v>
      </c>
      <c r="B58" s="5" t="s">
        <v>257</v>
      </c>
      <c r="C58" s="6">
        <v>45278</v>
      </c>
      <c r="D58" s="7">
        <v>745107710</v>
      </c>
      <c r="E58" s="8">
        <v>0</v>
      </c>
      <c r="F58" s="9">
        <f>D58*(E58/1000)</f>
        <v>0</v>
      </c>
      <c r="G58" s="8">
        <v>0</v>
      </c>
      <c r="H58" s="9">
        <f>D58*(G58/1000)</f>
        <v>0</v>
      </c>
      <c r="I58" s="7"/>
    </row>
    <row r="59" spans="1:9" x14ac:dyDescent="0.2">
      <c r="A59" s="5" t="s">
        <v>215</v>
      </c>
      <c r="B59" s="5" t="s">
        <v>338</v>
      </c>
      <c r="C59" s="6">
        <v>46193</v>
      </c>
      <c r="D59" s="7">
        <v>378597130</v>
      </c>
      <c r="E59" s="8">
        <v>0</v>
      </c>
      <c r="F59" s="9">
        <f>D59*(E59/1000)</f>
        <v>0</v>
      </c>
      <c r="G59" s="8">
        <v>0</v>
      </c>
      <c r="H59" s="9">
        <f>D59*(G59/1000)</f>
        <v>0</v>
      </c>
      <c r="I59" s="7"/>
    </row>
    <row r="60" spans="1:9" x14ac:dyDescent="0.2">
      <c r="A60" s="5" t="s">
        <v>215</v>
      </c>
      <c r="B60" s="5" t="s">
        <v>280</v>
      </c>
      <c r="C60" s="6">
        <v>45484</v>
      </c>
      <c r="D60" s="7">
        <v>143041770</v>
      </c>
      <c r="E60" s="8">
        <v>1.4</v>
      </c>
      <c r="F60" s="9">
        <f>D60*(E60/1000)</f>
        <v>200258.478</v>
      </c>
      <c r="G60" s="8">
        <v>0</v>
      </c>
      <c r="H60" s="9">
        <f>D60*(G60/1000)</f>
        <v>0</v>
      </c>
      <c r="I60" s="7"/>
    </row>
    <row r="61" spans="1:9" x14ac:dyDescent="0.2">
      <c r="A61" s="5" t="s">
        <v>215</v>
      </c>
      <c r="B61" s="5" t="s">
        <v>339</v>
      </c>
      <c r="C61" s="6">
        <v>46201</v>
      </c>
      <c r="D61" s="7">
        <v>179109690</v>
      </c>
      <c r="E61" s="8">
        <v>0</v>
      </c>
      <c r="F61" s="9">
        <f>D61*(E61/1000)</f>
        <v>0</v>
      </c>
      <c r="G61" s="8">
        <v>0</v>
      </c>
      <c r="H61" s="9">
        <f>D61*(G61/1000)</f>
        <v>0</v>
      </c>
      <c r="I61" s="7"/>
    </row>
    <row r="62" spans="1:9" x14ac:dyDescent="0.2">
      <c r="A62" s="5" t="s">
        <v>215</v>
      </c>
      <c r="B62" s="5" t="s">
        <v>216</v>
      </c>
      <c r="C62" s="6">
        <v>44941</v>
      </c>
      <c r="D62" s="7">
        <v>393826470</v>
      </c>
      <c r="E62" s="8">
        <v>0</v>
      </c>
      <c r="F62" s="9">
        <f>D62*(E62/1000)</f>
        <v>0</v>
      </c>
      <c r="G62" s="8">
        <v>0</v>
      </c>
      <c r="H62" s="9">
        <f>D62*(G62/1000)</f>
        <v>0</v>
      </c>
      <c r="I62" s="7"/>
    </row>
    <row r="63" spans="1:9" x14ac:dyDescent="0.2">
      <c r="A63" s="5" t="s">
        <v>215</v>
      </c>
      <c r="B63" s="5" t="s">
        <v>340</v>
      </c>
      <c r="C63" s="6">
        <v>46219</v>
      </c>
      <c r="D63" s="7">
        <v>201495760</v>
      </c>
      <c r="E63" s="8">
        <v>0</v>
      </c>
      <c r="F63" s="9">
        <f>D63*(E63/1000)</f>
        <v>0</v>
      </c>
      <c r="G63" s="8">
        <v>0</v>
      </c>
      <c r="H63" s="9">
        <f>D63*(G63/1000)</f>
        <v>0</v>
      </c>
      <c r="I63" s="7"/>
    </row>
    <row r="64" spans="1:9" x14ac:dyDescent="0.2">
      <c r="A64" s="5" t="s">
        <v>200</v>
      </c>
      <c r="B64" s="5" t="s">
        <v>346</v>
      </c>
      <c r="C64" s="6">
        <v>46284</v>
      </c>
      <c r="D64" s="7">
        <v>455401990</v>
      </c>
      <c r="E64" s="8">
        <v>0</v>
      </c>
      <c r="F64" s="9">
        <f>D64*(E64/1000)</f>
        <v>0</v>
      </c>
      <c r="G64" s="8">
        <v>10.440000000000001</v>
      </c>
      <c r="H64" s="9">
        <f>D64*(G64/1000)</f>
        <v>4754396.7756000003</v>
      </c>
      <c r="I64" s="7"/>
    </row>
    <row r="65" spans="1:9" x14ac:dyDescent="0.2">
      <c r="A65" s="5" t="s">
        <v>200</v>
      </c>
      <c r="B65" s="5" t="s">
        <v>341</v>
      </c>
      <c r="C65" s="6">
        <v>46235</v>
      </c>
      <c r="D65" s="7">
        <v>379000850</v>
      </c>
      <c r="E65" s="8">
        <v>0</v>
      </c>
      <c r="F65" s="9">
        <f>D65*(E65/1000)</f>
        <v>0</v>
      </c>
      <c r="G65" s="8">
        <v>9.8800000000000008</v>
      </c>
      <c r="H65" s="9">
        <f>D65*(G65/1000)</f>
        <v>3744528.3980000005</v>
      </c>
      <c r="I65" s="7"/>
    </row>
    <row r="66" spans="1:9" x14ac:dyDescent="0.2">
      <c r="A66" s="5" t="s">
        <v>200</v>
      </c>
      <c r="B66" s="5" t="s">
        <v>343</v>
      </c>
      <c r="C66" s="6">
        <v>46250</v>
      </c>
      <c r="D66" s="7">
        <v>691609920</v>
      </c>
      <c r="E66" s="8">
        <v>0</v>
      </c>
      <c r="F66" s="9">
        <f>D66*(E66/1000)</f>
        <v>0</v>
      </c>
      <c r="G66" s="8">
        <v>0</v>
      </c>
      <c r="H66" s="9">
        <f>D66*(G66/1000)</f>
        <v>0</v>
      </c>
      <c r="I66" s="7"/>
    </row>
    <row r="67" spans="1:9" x14ac:dyDescent="0.2">
      <c r="A67" s="5" t="s">
        <v>200</v>
      </c>
      <c r="B67" s="5" t="s">
        <v>344</v>
      </c>
      <c r="C67" s="6">
        <v>46268</v>
      </c>
      <c r="D67" s="7">
        <v>318882370</v>
      </c>
      <c r="E67" s="8">
        <v>0</v>
      </c>
      <c r="F67" s="9">
        <f>D67*(E67/1000)</f>
        <v>0</v>
      </c>
      <c r="G67" s="8">
        <v>5.49</v>
      </c>
      <c r="H67" s="9">
        <f>D67*(G67/1000)</f>
        <v>1750664.2113000001</v>
      </c>
      <c r="I67" s="7"/>
    </row>
    <row r="68" spans="1:9" x14ac:dyDescent="0.2">
      <c r="A68" s="5" t="s">
        <v>200</v>
      </c>
      <c r="B68" s="5" t="s">
        <v>345</v>
      </c>
      <c r="C68" s="6">
        <v>46276</v>
      </c>
      <c r="D68" s="7">
        <v>169139730</v>
      </c>
      <c r="E68" s="8">
        <v>2.94</v>
      </c>
      <c r="F68" s="9">
        <f>D68*(E68/1000)</f>
        <v>497270.80619999999</v>
      </c>
      <c r="G68" s="8">
        <v>0</v>
      </c>
      <c r="H68" s="9">
        <f>D68*(G68/1000)</f>
        <v>0</v>
      </c>
      <c r="I68" s="7"/>
    </row>
    <row r="69" spans="1:9" x14ac:dyDescent="0.2">
      <c r="A69" s="5" t="s">
        <v>200</v>
      </c>
      <c r="B69" s="5" t="s">
        <v>201</v>
      </c>
      <c r="C69" s="6">
        <v>44818</v>
      </c>
      <c r="D69" s="7">
        <v>819489910</v>
      </c>
      <c r="E69" s="8">
        <v>0</v>
      </c>
      <c r="F69" s="9">
        <f>D69*(E69/1000)</f>
        <v>0</v>
      </c>
      <c r="G69" s="8">
        <v>8.11</v>
      </c>
      <c r="H69" s="9">
        <f>D69*(G69/1000)</f>
        <v>6646063.1700999998</v>
      </c>
      <c r="I69" s="7"/>
    </row>
    <row r="70" spans="1:9" x14ac:dyDescent="0.2">
      <c r="A70" s="5" t="s">
        <v>200</v>
      </c>
      <c r="B70" s="5" t="s">
        <v>342</v>
      </c>
      <c r="C70" s="6">
        <v>46243</v>
      </c>
      <c r="D70" s="7">
        <v>406724650</v>
      </c>
      <c r="E70" s="8">
        <v>6.9700000000000006</v>
      </c>
      <c r="F70" s="9">
        <f>D70*(E70/1000)</f>
        <v>2834870.8105000001</v>
      </c>
      <c r="G70" s="8">
        <v>0</v>
      </c>
      <c r="H70" s="9">
        <f>D70*(G70/1000)</f>
        <v>0</v>
      </c>
      <c r="I70" s="7"/>
    </row>
    <row r="71" spans="1:9" x14ac:dyDescent="0.2">
      <c r="A71" s="5" t="s">
        <v>282</v>
      </c>
      <c r="B71" s="5" t="s">
        <v>347</v>
      </c>
      <c r="C71" s="6">
        <v>46300</v>
      </c>
      <c r="D71" s="7">
        <v>422016860</v>
      </c>
      <c r="E71" s="8">
        <v>0</v>
      </c>
      <c r="F71" s="9">
        <f>D71*(E71/1000)</f>
        <v>0</v>
      </c>
      <c r="G71" s="8">
        <v>0</v>
      </c>
      <c r="H71" s="9">
        <f>D71*(G71/1000)</f>
        <v>0</v>
      </c>
      <c r="I71" s="7"/>
    </row>
    <row r="72" spans="1:9" x14ac:dyDescent="0.2">
      <c r="A72" s="5" t="s">
        <v>282</v>
      </c>
      <c r="B72" s="5" t="s">
        <v>348</v>
      </c>
      <c r="C72" s="6">
        <v>46318</v>
      </c>
      <c r="D72" s="7">
        <v>272030180</v>
      </c>
      <c r="E72" s="8">
        <v>5.54</v>
      </c>
      <c r="F72" s="9">
        <f>D72*(E72/1000)</f>
        <v>1507047.1972000001</v>
      </c>
      <c r="G72" s="8">
        <v>0</v>
      </c>
      <c r="H72" s="9">
        <f>D72*(G72/1000)</f>
        <v>0</v>
      </c>
      <c r="I72" s="7"/>
    </row>
    <row r="73" spans="1:9" x14ac:dyDescent="0.2">
      <c r="A73" s="5" t="s">
        <v>282</v>
      </c>
      <c r="B73" s="5" t="s">
        <v>349</v>
      </c>
      <c r="C73" s="6">
        <v>46326</v>
      </c>
      <c r="D73" s="7">
        <v>439581460</v>
      </c>
      <c r="E73" s="8">
        <v>0</v>
      </c>
      <c r="F73" s="9">
        <f>D73*(E73/1000)</f>
        <v>0</v>
      </c>
      <c r="G73" s="8">
        <v>0</v>
      </c>
      <c r="H73" s="9">
        <f>D73*(G73/1000)</f>
        <v>0</v>
      </c>
      <c r="I73" s="7"/>
    </row>
    <row r="74" spans="1:9" x14ac:dyDescent="0.2">
      <c r="A74" s="5" t="s">
        <v>282</v>
      </c>
      <c r="B74" s="5" t="s">
        <v>350</v>
      </c>
      <c r="C74" s="6">
        <v>46334</v>
      </c>
      <c r="D74" s="7">
        <v>118138290</v>
      </c>
      <c r="E74" s="8">
        <v>0</v>
      </c>
      <c r="F74" s="9">
        <f>D74*(E74/1000)</f>
        <v>0</v>
      </c>
      <c r="G74" s="8">
        <v>0</v>
      </c>
      <c r="H74" s="9">
        <f>D74*(G74/1000)</f>
        <v>0</v>
      </c>
      <c r="I74" s="7"/>
    </row>
    <row r="75" spans="1:9" x14ac:dyDescent="0.2">
      <c r="A75" s="5" t="s">
        <v>282</v>
      </c>
      <c r="B75" s="5" t="s">
        <v>351</v>
      </c>
      <c r="C75" s="6">
        <v>46342</v>
      </c>
      <c r="D75" s="7">
        <v>484454550</v>
      </c>
      <c r="E75" s="8">
        <v>0</v>
      </c>
      <c r="F75" s="9">
        <f>D75*(E75/1000)</f>
        <v>0</v>
      </c>
      <c r="G75" s="8">
        <v>0</v>
      </c>
      <c r="H75" s="9">
        <f>D75*(G75/1000)</f>
        <v>0</v>
      </c>
      <c r="I75" s="7"/>
    </row>
    <row r="76" spans="1:9" x14ac:dyDescent="0.2">
      <c r="A76" s="5" t="s">
        <v>282</v>
      </c>
      <c r="B76" s="5" t="s">
        <v>283</v>
      </c>
      <c r="C76" s="6">
        <v>45500</v>
      </c>
      <c r="D76" s="7">
        <v>1622828670</v>
      </c>
      <c r="E76" s="8">
        <v>0</v>
      </c>
      <c r="F76" s="9">
        <f>D76*(E76/1000)</f>
        <v>0</v>
      </c>
      <c r="G76" s="8">
        <v>0</v>
      </c>
      <c r="H76" s="9">
        <f>D76*(G76/1000)</f>
        <v>0</v>
      </c>
      <c r="I76" s="7"/>
    </row>
    <row r="77" spans="1:9" x14ac:dyDescent="0.2">
      <c r="A77" s="5" t="s">
        <v>282</v>
      </c>
      <c r="B77" s="5" t="s">
        <v>289</v>
      </c>
      <c r="C77" s="6">
        <v>45559</v>
      </c>
      <c r="D77" s="7">
        <v>529182140</v>
      </c>
      <c r="E77" s="8">
        <v>0</v>
      </c>
      <c r="F77" s="9">
        <f>D77*(E77/1000)</f>
        <v>0</v>
      </c>
      <c r="G77" s="8">
        <v>0</v>
      </c>
      <c r="H77" s="9">
        <f>D77*(G77/1000)</f>
        <v>0</v>
      </c>
      <c r="I77" s="7"/>
    </row>
    <row r="78" spans="1:9" x14ac:dyDescent="0.2">
      <c r="A78" s="5" t="s">
        <v>282</v>
      </c>
      <c r="B78" s="5" t="s">
        <v>352</v>
      </c>
      <c r="C78" s="6">
        <v>46359</v>
      </c>
      <c r="D78" s="7">
        <v>2235147230</v>
      </c>
      <c r="E78" s="8">
        <v>5.12</v>
      </c>
      <c r="F78" s="9">
        <f>D78*(E78/1000)</f>
        <v>11443953.817600001</v>
      </c>
      <c r="G78" s="8">
        <v>4.67</v>
      </c>
      <c r="H78" s="9">
        <f>D78*(G78/1000)</f>
        <v>10438137.564099999</v>
      </c>
      <c r="I78" s="7"/>
    </row>
    <row r="79" spans="1:9" x14ac:dyDescent="0.2">
      <c r="A79" s="5" t="s">
        <v>282</v>
      </c>
      <c r="B79" s="5" t="s">
        <v>353</v>
      </c>
      <c r="C79" s="6">
        <v>46367</v>
      </c>
      <c r="D79" s="7">
        <v>188442640</v>
      </c>
      <c r="E79" s="8">
        <v>5.29</v>
      </c>
      <c r="F79" s="9">
        <f>D79*(E79/1000)</f>
        <v>996861.56560000009</v>
      </c>
      <c r="G79" s="8">
        <v>0</v>
      </c>
      <c r="H79" s="9">
        <f>D79*(G79/1000)</f>
        <v>0</v>
      </c>
      <c r="I79" s="7"/>
    </row>
    <row r="80" spans="1:9" x14ac:dyDescent="0.2">
      <c r="A80" s="5" t="s">
        <v>235</v>
      </c>
      <c r="B80" s="5" t="s">
        <v>354</v>
      </c>
      <c r="C80" s="6">
        <v>46383</v>
      </c>
      <c r="D80" s="7">
        <v>274154260</v>
      </c>
      <c r="E80" s="8">
        <v>0</v>
      </c>
      <c r="F80" s="9">
        <f>D80*(E80/1000)</f>
        <v>0</v>
      </c>
      <c r="G80" s="8">
        <v>0</v>
      </c>
      <c r="H80" s="9">
        <f>D80*(G80/1000)</f>
        <v>0</v>
      </c>
      <c r="I80" s="7"/>
    </row>
    <row r="81" spans="1:9" x14ac:dyDescent="0.2">
      <c r="A81" s="5" t="s">
        <v>235</v>
      </c>
      <c r="B81" s="5" t="s">
        <v>355</v>
      </c>
      <c r="C81" s="6">
        <v>46391</v>
      </c>
      <c r="D81" s="7">
        <v>475414040</v>
      </c>
      <c r="E81" s="8">
        <v>0</v>
      </c>
      <c r="F81" s="9">
        <f>D81*(E81/1000)</f>
        <v>0</v>
      </c>
      <c r="G81" s="8">
        <v>0</v>
      </c>
      <c r="H81" s="9">
        <f>D81*(G81/1000)</f>
        <v>0</v>
      </c>
      <c r="I81" s="7"/>
    </row>
    <row r="82" spans="1:9" x14ac:dyDescent="0.2">
      <c r="A82" s="5" t="s">
        <v>235</v>
      </c>
      <c r="B82" s="5" t="s">
        <v>356</v>
      </c>
      <c r="C82" s="6">
        <v>46409</v>
      </c>
      <c r="D82" s="7">
        <v>254964340</v>
      </c>
      <c r="E82" s="8">
        <v>0</v>
      </c>
      <c r="F82" s="9">
        <f>D82*(E82/1000)</f>
        <v>0</v>
      </c>
      <c r="G82" s="8">
        <v>0</v>
      </c>
      <c r="H82" s="9">
        <f>D82*(G82/1000)</f>
        <v>0</v>
      </c>
      <c r="I82" s="7"/>
    </row>
    <row r="83" spans="1:9" x14ac:dyDescent="0.2">
      <c r="A83" s="5" t="s">
        <v>235</v>
      </c>
      <c r="B83" s="5" t="s">
        <v>236</v>
      </c>
      <c r="C83" s="6">
        <v>45112</v>
      </c>
      <c r="D83" s="7">
        <v>774216420</v>
      </c>
      <c r="E83" s="8">
        <v>0</v>
      </c>
      <c r="F83" s="9">
        <f>D83*(E83/1000)</f>
        <v>0</v>
      </c>
      <c r="G83" s="8">
        <v>0</v>
      </c>
      <c r="H83" s="9">
        <f>D83*(G83/1000)</f>
        <v>0</v>
      </c>
      <c r="I83" s="7"/>
    </row>
    <row r="84" spans="1:9" x14ac:dyDescent="0.2">
      <c r="A84" s="5" t="s">
        <v>74</v>
      </c>
      <c r="B84" s="5" t="s">
        <v>357</v>
      </c>
      <c r="C84" s="6">
        <v>46425</v>
      </c>
      <c r="D84" s="7">
        <v>383764730</v>
      </c>
      <c r="E84" s="8">
        <v>3.26</v>
      </c>
      <c r="F84" s="9">
        <f>D84*(E84/1000)</f>
        <v>1251073.0197999999</v>
      </c>
      <c r="G84" s="8">
        <v>0</v>
      </c>
      <c r="H84" s="9">
        <f>D84*(G84/1000)</f>
        <v>0</v>
      </c>
      <c r="I84" s="7"/>
    </row>
    <row r="85" spans="1:9" x14ac:dyDescent="0.2">
      <c r="A85" s="5" t="s">
        <v>74</v>
      </c>
      <c r="B85" s="5" t="s">
        <v>262</v>
      </c>
      <c r="C85" s="6">
        <v>45328</v>
      </c>
      <c r="D85" s="7">
        <v>278768750</v>
      </c>
      <c r="E85" s="8">
        <v>0</v>
      </c>
      <c r="F85" s="9">
        <f>D85*(E85/1000)</f>
        <v>0</v>
      </c>
      <c r="G85" s="8">
        <v>0</v>
      </c>
      <c r="H85" s="9">
        <f>D85*(G85/1000)</f>
        <v>0</v>
      </c>
      <c r="I85" s="7"/>
    </row>
    <row r="86" spans="1:9" x14ac:dyDescent="0.2">
      <c r="A86" s="5" t="s">
        <v>74</v>
      </c>
      <c r="B86" s="5" t="s">
        <v>358</v>
      </c>
      <c r="C86" s="6">
        <v>46433</v>
      </c>
      <c r="D86" s="7">
        <v>172992960</v>
      </c>
      <c r="E86" s="8">
        <v>0</v>
      </c>
      <c r="F86" s="9">
        <f>D86*(E86/1000)</f>
        <v>0</v>
      </c>
      <c r="G86" s="8">
        <v>0</v>
      </c>
      <c r="H86" s="9">
        <f>D86*(G86/1000)</f>
        <v>0</v>
      </c>
      <c r="I86" s="7"/>
    </row>
    <row r="87" spans="1:9" x14ac:dyDescent="0.2">
      <c r="A87" s="5" t="s">
        <v>74</v>
      </c>
      <c r="B87" s="5" t="s">
        <v>75</v>
      </c>
      <c r="C87" s="6">
        <v>43919</v>
      </c>
      <c r="D87" s="7">
        <v>217789390</v>
      </c>
      <c r="E87" s="8">
        <v>5.07</v>
      </c>
      <c r="F87" s="9">
        <f>D87*(E87/1000)</f>
        <v>1104192.2072999999</v>
      </c>
      <c r="G87" s="8">
        <v>0</v>
      </c>
      <c r="H87" s="9">
        <f>D87*(G87/1000)</f>
        <v>0</v>
      </c>
      <c r="I87" s="7"/>
    </row>
    <row r="88" spans="1:9" x14ac:dyDescent="0.2">
      <c r="A88" s="5" t="s">
        <v>74</v>
      </c>
      <c r="B88" s="5" t="s">
        <v>76</v>
      </c>
      <c r="C88" s="6">
        <v>43927</v>
      </c>
      <c r="D88" s="7">
        <v>174781360</v>
      </c>
      <c r="E88" s="8">
        <v>0</v>
      </c>
      <c r="F88" s="9">
        <f>D88*(E88/1000)</f>
        <v>0</v>
      </c>
      <c r="G88" s="8">
        <v>0</v>
      </c>
      <c r="H88" s="9">
        <f>D88*(G88/1000)</f>
        <v>0</v>
      </c>
      <c r="I88" s="7"/>
    </row>
    <row r="89" spans="1:9" x14ac:dyDescent="0.2">
      <c r="A89" s="5" t="s">
        <v>74</v>
      </c>
      <c r="B89" s="5" t="s">
        <v>275</v>
      </c>
      <c r="C89" s="6">
        <v>45443</v>
      </c>
      <c r="D89" s="7">
        <v>111284610</v>
      </c>
      <c r="E89" s="8">
        <v>3.28</v>
      </c>
      <c r="F89" s="9">
        <f>D89*(E89/1000)</f>
        <v>365013.5208</v>
      </c>
      <c r="G89" s="8">
        <v>0</v>
      </c>
      <c r="H89" s="9">
        <f>D89*(G89/1000)</f>
        <v>0</v>
      </c>
      <c r="I89" s="7"/>
    </row>
    <row r="90" spans="1:9" x14ac:dyDescent="0.2">
      <c r="A90" s="5" t="s">
        <v>74</v>
      </c>
      <c r="B90" s="5" t="s">
        <v>276</v>
      </c>
      <c r="C90" s="6">
        <v>45450</v>
      </c>
      <c r="D90" s="7">
        <v>129313870</v>
      </c>
      <c r="E90" s="8">
        <v>0</v>
      </c>
      <c r="F90" s="9">
        <f>D90*(E90/1000)</f>
        <v>0</v>
      </c>
      <c r="G90" s="8">
        <v>0</v>
      </c>
      <c r="H90" s="9">
        <f>D90*(G90/1000)</f>
        <v>0</v>
      </c>
      <c r="I90" s="7"/>
    </row>
    <row r="91" spans="1:9" x14ac:dyDescent="0.2">
      <c r="A91" s="5" t="s">
        <v>74</v>
      </c>
      <c r="B91" s="5" t="s">
        <v>191</v>
      </c>
      <c r="C91" s="6">
        <v>44735</v>
      </c>
      <c r="D91" s="7">
        <v>414715240</v>
      </c>
      <c r="E91" s="8">
        <v>8.5500000000000007</v>
      </c>
      <c r="F91" s="9">
        <f>D91*(E91/1000)</f>
        <v>3545815.3020000001</v>
      </c>
      <c r="G91" s="8">
        <v>0</v>
      </c>
      <c r="H91" s="9">
        <f>D91*(G91/1000)</f>
        <v>0</v>
      </c>
      <c r="I91" s="7"/>
    </row>
    <row r="92" spans="1:9" x14ac:dyDescent="0.2">
      <c r="A92" s="5" t="s">
        <v>74</v>
      </c>
      <c r="B92" s="5" t="s">
        <v>359</v>
      </c>
      <c r="C92" s="6">
        <v>46441</v>
      </c>
      <c r="D92" s="7">
        <v>178746720</v>
      </c>
      <c r="E92" s="8">
        <v>0</v>
      </c>
      <c r="F92" s="9">
        <f>D92*(E92/1000)</f>
        <v>0</v>
      </c>
      <c r="G92" s="8">
        <v>0</v>
      </c>
      <c r="H92" s="9">
        <f>D92*(G92/1000)</f>
        <v>0</v>
      </c>
      <c r="I92" s="7"/>
    </row>
    <row r="93" spans="1:9" x14ac:dyDescent="0.2">
      <c r="A93" s="5" t="s">
        <v>74</v>
      </c>
      <c r="B93" s="5" t="s">
        <v>360</v>
      </c>
      <c r="C93" s="6">
        <v>46458</v>
      </c>
      <c r="D93" s="7">
        <v>325156070</v>
      </c>
      <c r="E93" s="8">
        <v>0</v>
      </c>
      <c r="F93" s="9">
        <f>D93*(E93/1000)</f>
        <v>0</v>
      </c>
      <c r="G93" s="8">
        <v>0</v>
      </c>
      <c r="H93" s="9">
        <f>D93*(G93/1000)</f>
        <v>0</v>
      </c>
      <c r="I93" s="7"/>
    </row>
    <row r="94" spans="1:9" x14ac:dyDescent="0.2">
      <c r="A94" s="5" t="s">
        <v>74</v>
      </c>
      <c r="B94" s="5" t="s">
        <v>227</v>
      </c>
      <c r="C94" s="6">
        <v>45039</v>
      </c>
      <c r="D94" s="7">
        <v>67703500</v>
      </c>
      <c r="E94" s="8">
        <v>0</v>
      </c>
      <c r="F94" s="9">
        <f>D94*(E94/1000)</f>
        <v>0</v>
      </c>
      <c r="G94" s="8">
        <v>0</v>
      </c>
      <c r="H94" s="9">
        <f>D94*(G94/1000)</f>
        <v>0</v>
      </c>
      <c r="I94" s="7"/>
    </row>
    <row r="95" spans="1:9" x14ac:dyDescent="0.2">
      <c r="A95" s="5" t="s">
        <v>61</v>
      </c>
      <c r="B95" s="5" t="s">
        <v>62</v>
      </c>
      <c r="C95" s="6">
        <v>43828</v>
      </c>
      <c r="D95" s="7">
        <v>223095000</v>
      </c>
      <c r="E95" s="8">
        <v>0</v>
      </c>
      <c r="F95" s="9">
        <f>D95*(E95/1000)</f>
        <v>0</v>
      </c>
      <c r="G95" s="8">
        <v>4.3499999999999996</v>
      </c>
      <c r="H95" s="9">
        <f>D95*(G95/1000)</f>
        <v>970463.24999999988</v>
      </c>
      <c r="I95" s="7"/>
    </row>
    <row r="96" spans="1:9" x14ac:dyDescent="0.2">
      <c r="A96" s="5" t="s">
        <v>61</v>
      </c>
      <c r="B96" s="5" t="s">
        <v>361</v>
      </c>
      <c r="C96" s="6">
        <v>46474</v>
      </c>
      <c r="D96" s="7">
        <v>246661310</v>
      </c>
      <c r="E96" s="8">
        <v>0</v>
      </c>
      <c r="F96" s="9">
        <f>D96*(E96/1000)</f>
        <v>0</v>
      </c>
      <c r="G96" s="8">
        <v>0</v>
      </c>
      <c r="H96" s="9">
        <f>D96*(G96/1000)</f>
        <v>0</v>
      </c>
      <c r="I96" s="7"/>
    </row>
    <row r="97" spans="1:9" x14ac:dyDescent="0.2">
      <c r="A97" s="5" t="s">
        <v>61</v>
      </c>
      <c r="B97" s="5" t="s">
        <v>362</v>
      </c>
      <c r="C97" s="6">
        <v>46482</v>
      </c>
      <c r="D97" s="7">
        <v>547012278</v>
      </c>
      <c r="E97" s="8">
        <v>0</v>
      </c>
      <c r="F97" s="9">
        <f>D97*(E97/1000)</f>
        <v>0</v>
      </c>
      <c r="G97" s="8">
        <v>0</v>
      </c>
      <c r="H97" s="9">
        <f>D97*(G97/1000)</f>
        <v>0</v>
      </c>
      <c r="I97" s="7"/>
    </row>
    <row r="98" spans="1:9" x14ac:dyDescent="0.2">
      <c r="A98" s="5" t="s">
        <v>38</v>
      </c>
      <c r="B98" s="5" t="s">
        <v>363</v>
      </c>
      <c r="C98" s="6">
        <v>46508</v>
      </c>
      <c r="D98" s="7">
        <v>459085600</v>
      </c>
      <c r="E98" s="8">
        <v>0</v>
      </c>
      <c r="F98" s="9">
        <f>D98*(E98/1000)</f>
        <v>0</v>
      </c>
      <c r="G98" s="8">
        <v>0</v>
      </c>
      <c r="H98" s="9">
        <f>D98*(G98/1000)</f>
        <v>0</v>
      </c>
      <c r="I98" s="7"/>
    </row>
    <row r="99" spans="1:9" x14ac:dyDescent="0.2">
      <c r="A99" s="5" t="s">
        <v>38</v>
      </c>
      <c r="B99" s="5" t="s">
        <v>39</v>
      </c>
      <c r="C99" s="6">
        <v>43687</v>
      </c>
      <c r="D99" s="7">
        <v>193531380</v>
      </c>
      <c r="E99" s="8">
        <v>0</v>
      </c>
      <c r="F99" s="9">
        <f>D99*(E99/1000)</f>
        <v>0</v>
      </c>
      <c r="G99" s="8">
        <v>8.77</v>
      </c>
      <c r="H99" s="9">
        <f>D99*(G99/1000)</f>
        <v>1697270.2026</v>
      </c>
      <c r="I99" s="7"/>
    </row>
    <row r="100" spans="1:9" x14ac:dyDescent="0.2">
      <c r="A100" s="5" t="s">
        <v>38</v>
      </c>
      <c r="B100" s="5" t="s">
        <v>364</v>
      </c>
      <c r="C100" s="6">
        <v>46516</v>
      </c>
      <c r="D100" s="7">
        <v>240808050</v>
      </c>
      <c r="E100" s="8">
        <v>0</v>
      </c>
      <c r="F100" s="9">
        <f>D100*(E100/1000)</f>
        <v>0</v>
      </c>
      <c r="G100" s="8">
        <v>0</v>
      </c>
      <c r="H100" s="9">
        <f>D100*(G100/1000)</f>
        <v>0</v>
      </c>
      <c r="I100" s="7"/>
    </row>
    <row r="101" spans="1:9" x14ac:dyDescent="0.2">
      <c r="A101" s="5" t="s">
        <v>38</v>
      </c>
      <c r="B101" s="5" t="s">
        <v>264</v>
      </c>
      <c r="C101" s="6">
        <v>45344</v>
      </c>
      <c r="D101" s="7">
        <v>116084610</v>
      </c>
      <c r="E101" s="8">
        <v>6.7</v>
      </c>
      <c r="F101" s="9">
        <f>D101*(E101/1000)</f>
        <v>777766.88699999999</v>
      </c>
      <c r="G101" s="8">
        <v>0</v>
      </c>
      <c r="H101" s="9">
        <f>D101*(G101/1000)</f>
        <v>0</v>
      </c>
      <c r="I101" s="7"/>
    </row>
    <row r="102" spans="1:9" x14ac:dyDescent="0.2">
      <c r="A102" s="5" t="s">
        <v>38</v>
      </c>
      <c r="B102" s="5" t="s">
        <v>93</v>
      </c>
      <c r="C102" s="6">
        <v>44024</v>
      </c>
      <c r="D102" s="7">
        <v>285223840</v>
      </c>
      <c r="E102" s="8">
        <v>0</v>
      </c>
      <c r="F102" s="9">
        <f>D102*(E102/1000)</f>
        <v>0</v>
      </c>
      <c r="G102" s="8">
        <v>0</v>
      </c>
      <c r="H102" s="9">
        <f>D102*(G102/1000)</f>
        <v>0</v>
      </c>
      <c r="I102" s="7"/>
    </row>
    <row r="103" spans="1:9" x14ac:dyDescent="0.2">
      <c r="A103" s="5" t="s">
        <v>38</v>
      </c>
      <c r="B103" s="5" t="s">
        <v>365</v>
      </c>
      <c r="C103" s="6">
        <v>46524</v>
      </c>
      <c r="D103" s="7">
        <v>287911360</v>
      </c>
      <c r="E103" s="8">
        <v>1.3</v>
      </c>
      <c r="F103" s="9">
        <f>D103*(E103/1000)</f>
        <v>374284.76799999998</v>
      </c>
      <c r="G103" s="8">
        <v>0</v>
      </c>
      <c r="H103" s="9">
        <f>D103*(G103/1000)</f>
        <v>0</v>
      </c>
      <c r="I103" s="7"/>
    </row>
    <row r="104" spans="1:9" x14ac:dyDescent="0.2">
      <c r="A104" s="5" t="s">
        <v>15</v>
      </c>
      <c r="B104" s="5" t="s">
        <v>16</v>
      </c>
      <c r="C104" s="6">
        <v>43547</v>
      </c>
      <c r="D104" s="7">
        <v>935444210</v>
      </c>
      <c r="E104" s="8">
        <v>0</v>
      </c>
      <c r="F104" s="9">
        <f>D104*(E104/1000)</f>
        <v>0</v>
      </c>
      <c r="G104" s="8">
        <v>0</v>
      </c>
      <c r="H104" s="9">
        <f>D104*(G104/1000)</f>
        <v>0</v>
      </c>
      <c r="I104" s="7"/>
    </row>
    <row r="105" spans="1:9" x14ac:dyDescent="0.2">
      <c r="A105" s="5" t="s">
        <v>15</v>
      </c>
      <c r="B105" s="5" t="s">
        <v>17</v>
      </c>
      <c r="C105" s="6">
        <v>43554</v>
      </c>
      <c r="D105" s="7">
        <v>1049900070</v>
      </c>
      <c r="E105" s="8">
        <v>0</v>
      </c>
      <c r="F105" s="9">
        <f>D105*(E105/1000)</f>
        <v>0</v>
      </c>
      <c r="G105" s="8">
        <v>0</v>
      </c>
      <c r="H105" s="9">
        <f>D105*(G105/1000)</f>
        <v>0</v>
      </c>
      <c r="I105" s="7"/>
    </row>
    <row r="106" spans="1:9" x14ac:dyDescent="0.2">
      <c r="A106" s="5" t="s">
        <v>15</v>
      </c>
      <c r="B106" s="5" t="s">
        <v>18</v>
      </c>
      <c r="C106" s="6">
        <v>43562</v>
      </c>
      <c r="D106" s="7">
        <v>1025988670</v>
      </c>
      <c r="E106" s="8">
        <v>0</v>
      </c>
      <c r="F106" s="9">
        <f>D106*(E106/1000)</f>
        <v>0</v>
      </c>
      <c r="G106" s="8">
        <v>0</v>
      </c>
      <c r="H106" s="9">
        <f>D106*(G106/1000)</f>
        <v>0</v>
      </c>
      <c r="I106" s="7"/>
    </row>
    <row r="107" spans="1:9" x14ac:dyDescent="0.2">
      <c r="A107" s="5" t="s">
        <v>15</v>
      </c>
      <c r="B107" s="5" t="s">
        <v>27</v>
      </c>
      <c r="C107" s="6">
        <v>43612</v>
      </c>
      <c r="D107" s="7">
        <v>2054799570</v>
      </c>
      <c r="E107" s="8">
        <v>0</v>
      </c>
      <c r="F107" s="9">
        <f>D107*(E107/1000)</f>
        <v>0</v>
      </c>
      <c r="G107" s="8">
        <v>0</v>
      </c>
      <c r="H107" s="9">
        <f>D107*(G107/1000)</f>
        <v>0</v>
      </c>
      <c r="I107" s="7"/>
    </row>
    <row r="108" spans="1:9" x14ac:dyDescent="0.2">
      <c r="A108" s="5" t="s">
        <v>15</v>
      </c>
      <c r="B108" s="5" t="s">
        <v>32</v>
      </c>
      <c r="C108" s="6">
        <v>43646</v>
      </c>
      <c r="D108" s="7">
        <v>1587418360</v>
      </c>
      <c r="E108" s="8">
        <v>0</v>
      </c>
      <c r="F108" s="9">
        <f>D108*(E108/1000)</f>
        <v>0</v>
      </c>
      <c r="G108" s="8">
        <v>0</v>
      </c>
      <c r="H108" s="9">
        <f>D108*(G108/1000)</f>
        <v>0</v>
      </c>
      <c r="I108" s="7"/>
    </row>
    <row r="109" spans="1:9" x14ac:dyDescent="0.2">
      <c r="A109" s="5" t="s">
        <v>15</v>
      </c>
      <c r="B109" s="5" t="s">
        <v>33</v>
      </c>
      <c r="C109" s="6">
        <v>43653</v>
      </c>
      <c r="D109" s="7">
        <v>430628340</v>
      </c>
      <c r="E109" s="8">
        <v>19.25</v>
      </c>
      <c r="F109" s="9">
        <f>D109*(E109/1000)</f>
        <v>8289595.5449999999</v>
      </c>
      <c r="G109" s="8">
        <v>0</v>
      </c>
      <c r="H109" s="9">
        <f>D109*(G109/1000)</f>
        <v>0</v>
      </c>
      <c r="I109" s="7"/>
    </row>
    <row r="110" spans="1:9" x14ac:dyDescent="0.2">
      <c r="A110" s="5" t="s">
        <v>15</v>
      </c>
      <c r="B110" s="5" t="s">
        <v>258</v>
      </c>
      <c r="C110" s="6">
        <v>45286</v>
      </c>
      <c r="D110" s="7">
        <v>810953640</v>
      </c>
      <c r="E110" s="8">
        <v>0</v>
      </c>
      <c r="F110" s="9">
        <f>D110*(E110/1000)</f>
        <v>0</v>
      </c>
      <c r="G110" s="8">
        <v>0</v>
      </c>
      <c r="H110" s="9">
        <f>D110*(G110/1000)</f>
        <v>0</v>
      </c>
      <c r="I110" s="7"/>
    </row>
    <row r="111" spans="1:9" x14ac:dyDescent="0.2">
      <c r="A111" s="5" t="s">
        <v>15</v>
      </c>
      <c r="B111" s="5" t="s">
        <v>58</v>
      </c>
      <c r="C111" s="6">
        <v>43794</v>
      </c>
      <c r="D111" s="7">
        <v>1703836620</v>
      </c>
      <c r="E111" s="8">
        <v>0</v>
      </c>
      <c r="F111" s="9">
        <f>D111*(E111/1000)</f>
        <v>0</v>
      </c>
      <c r="G111" s="8">
        <v>0</v>
      </c>
      <c r="H111" s="9">
        <f>D111*(G111/1000)</f>
        <v>0</v>
      </c>
      <c r="I111" s="7"/>
    </row>
    <row r="112" spans="1:9" x14ac:dyDescent="0.2">
      <c r="A112" s="5" t="s">
        <v>15</v>
      </c>
      <c r="B112" s="5" t="s">
        <v>57</v>
      </c>
      <c r="C112" s="6">
        <v>43786</v>
      </c>
      <c r="D112" s="7">
        <v>7793354590</v>
      </c>
      <c r="E112" s="8">
        <v>0</v>
      </c>
      <c r="F112" s="9">
        <f>D112*(E112/1000)</f>
        <v>0</v>
      </c>
      <c r="G112" s="8">
        <v>0</v>
      </c>
      <c r="H112" s="9">
        <f>D112*(G112/1000)</f>
        <v>0</v>
      </c>
      <c r="I112" s="7"/>
    </row>
    <row r="113" spans="1:9" x14ac:dyDescent="0.2">
      <c r="A113" s="5" t="s">
        <v>15</v>
      </c>
      <c r="B113" s="5" t="s">
        <v>366</v>
      </c>
      <c r="C113" s="6">
        <v>46557</v>
      </c>
      <c r="D113" s="7">
        <v>576202490</v>
      </c>
      <c r="E113" s="8">
        <v>0</v>
      </c>
      <c r="F113" s="9">
        <f>D113*(E113/1000)</f>
        <v>0</v>
      </c>
      <c r="G113" s="8">
        <v>0</v>
      </c>
      <c r="H113" s="9">
        <f>D113*(G113/1000)</f>
        <v>0</v>
      </c>
      <c r="I113" s="7"/>
    </row>
    <row r="114" spans="1:9" x14ac:dyDescent="0.2">
      <c r="A114" s="5" t="s">
        <v>15</v>
      </c>
      <c r="B114" s="5" t="s">
        <v>73</v>
      </c>
      <c r="C114" s="6">
        <v>43901</v>
      </c>
      <c r="D114" s="7">
        <v>215075130</v>
      </c>
      <c r="E114" s="8">
        <v>0</v>
      </c>
      <c r="F114" s="9">
        <f>D114*(E114/1000)</f>
        <v>0</v>
      </c>
      <c r="G114" s="8">
        <v>0</v>
      </c>
      <c r="H114" s="9">
        <f>D114*(G114/1000)</f>
        <v>0</v>
      </c>
      <c r="I114" s="7"/>
    </row>
    <row r="115" spans="1:9" x14ac:dyDescent="0.2">
      <c r="A115" s="5" t="s">
        <v>15</v>
      </c>
      <c r="B115" s="5" t="s">
        <v>81</v>
      </c>
      <c r="C115" s="6">
        <v>43950</v>
      </c>
      <c r="D115" s="7">
        <v>1007448400</v>
      </c>
      <c r="E115" s="8">
        <v>8</v>
      </c>
      <c r="F115" s="9">
        <f>D115*(E115/1000)</f>
        <v>8059587.2000000002</v>
      </c>
      <c r="G115" s="8">
        <v>0</v>
      </c>
      <c r="H115" s="9">
        <f>D115*(G115/1000)</f>
        <v>0</v>
      </c>
      <c r="I115" s="7"/>
    </row>
    <row r="116" spans="1:9" x14ac:dyDescent="0.2">
      <c r="A116" s="5" t="s">
        <v>15</v>
      </c>
      <c r="B116" s="5" t="s">
        <v>84</v>
      </c>
      <c r="C116" s="6">
        <v>43976</v>
      </c>
      <c r="D116" s="7">
        <v>613405100</v>
      </c>
      <c r="E116" s="8">
        <v>5.85</v>
      </c>
      <c r="F116" s="9">
        <f>D116*(E116/1000)</f>
        <v>3588419.8349999995</v>
      </c>
      <c r="G116" s="8">
        <v>0</v>
      </c>
      <c r="H116" s="9">
        <f>D116*(G116/1000)</f>
        <v>0</v>
      </c>
      <c r="I116" s="7"/>
    </row>
    <row r="117" spans="1:9" x14ac:dyDescent="0.2">
      <c r="A117" s="5" t="s">
        <v>15</v>
      </c>
      <c r="B117" s="5" t="s">
        <v>96</v>
      </c>
      <c r="C117" s="6">
        <v>44040</v>
      </c>
      <c r="D117" s="7">
        <v>555571730</v>
      </c>
      <c r="E117" s="8">
        <v>26.5</v>
      </c>
      <c r="F117" s="9">
        <f>D117*(E117/1000)</f>
        <v>14722650.844999999</v>
      </c>
      <c r="G117" s="8">
        <v>0</v>
      </c>
      <c r="H117" s="9">
        <f>D117*(G117/1000)</f>
        <v>0</v>
      </c>
      <c r="I117" s="7"/>
    </row>
    <row r="118" spans="1:9" x14ac:dyDescent="0.2">
      <c r="A118" s="5" t="s">
        <v>15</v>
      </c>
      <c r="B118" s="5" t="s">
        <v>367</v>
      </c>
      <c r="C118" s="6">
        <v>46565</v>
      </c>
      <c r="D118" s="7">
        <v>602106260</v>
      </c>
      <c r="E118" s="8">
        <v>8.6</v>
      </c>
      <c r="F118" s="9">
        <f>D118*(E118/1000)</f>
        <v>5178113.8360000001</v>
      </c>
      <c r="G118" s="8">
        <v>0</v>
      </c>
      <c r="H118" s="9">
        <f>D118*(G118/1000)</f>
        <v>0</v>
      </c>
      <c r="I118" s="7"/>
    </row>
    <row r="119" spans="1:9" x14ac:dyDescent="0.2">
      <c r="A119" s="5" t="s">
        <v>15</v>
      </c>
      <c r="B119" s="5" t="s">
        <v>121</v>
      </c>
      <c r="C119" s="6">
        <v>44198</v>
      </c>
      <c r="D119" s="7">
        <v>1781349800</v>
      </c>
      <c r="E119" s="8">
        <v>0</v>
      </c>
      <c r="F119" s="9">
        <f>D119*(E119/1000)</f>
        <v>0</v>
      </c>
      <c r="G119" s="8">
        <v>0</v>
      </c>
      <c r="H119" s="9">
        <f>D119*(G119/1000)</f>
        <v>0</v>
      </c>
      <c r="I119" s="7"/>
    </row>
    <row r="120" spans="1:9" x14ac:dyDescent="0.2">
      <c r="A120" s="5" t="s">
        <v>15</v>
      </c>
      <c r="B120" s="5" t="s">
        <v>136</v>
      </c>
      <c r="C120" s="6">
        <v>44305</v>
      </c>
      <c r="D120" s="7">
        <v>495743860</v>
      </c>
      <c r="E120" s="8">
        <v>21.2</v>
      </c>
      <c r="F120" s="9">
        <f>D120*(E120/1000)</f>
        <v>10509769.832</v>
      </c>
      <c r="G120" s="8">
        <v>0</v>
      </c>
      <c r="H120" s="9">
        <f>D120*(G120/1000)</f>
        <v>0</v>
      </c>
      <c r="I120" s="7"/>
    </row>
    <row r="121" spans="1:9" x14ac:dyDescent="0.2">
      <c r="A121" s="5" t="s">
        <v>15</v>
      </c>
      <c r="B121" s="5" t="s">
        <v>145</v>
      </c>
      <c r="C121" s="6">
        <v>44370</v>
      </c>
      <c r="D121" s="7">
        <v>1848037140</v>
      </c>
      <c r="E121" s="8">
        <v>0</v>
      </c>
      <c r="F121" s="9">
        <f>D121*(E121/1000)</f>
        <v>0</v>
      </c>
      <c r="G121" s="8">
        <v>0</v>
      </c>
      <c r="H121" s="9">
        <f>D121*(G121/1000)</f>
        <v>0</v>
      </c>
      <c r="I121" s="7"/>
    </row>
    <row r="122" spans="1:9" x14ac:dyDescent="0.2">
      <c r="A122" s="5" t="s">
        <v>15</v>
      </c>
      <c r="B122" s="5" t="s">
        <v>164</v>
      </c>
      <c r="C122" s="6">
        <v>44529</v>
      </c>
      <c r="D122" s="7">
        <v>1187960910</v>
      </c>
      <c r="E122" s="8">
        <v>0</v>
      </c>
      <c r="F122" s="9">
        <f>D122*(E122/1000)</f>
        <v>0</v>
      </c>
      <c r="G122" s="8">
        <v>0</v>
      </c>
      <c r="H122" s="9">
        <f>D122*(G122/1000)</f>
        <v>0</v>
      </c>
      <c r="I122" s="7"/>
    </row>
    <row r="123" spans="1:9" x14ac:dyDescent="0.2">
      <c r="A123" s="5" t="s">
        <v>15</v>
      </c>
      <c r="B123" s="5" t="s">
        <v>166</v>
      </c>
      <c r="C123" s="6">
        <v>44545</v>
      </c>
      <c r="D123" s="7">
        <v>1722973850</v>
      </c>
      <c r="E123" s="8">
        <v>13.8</v>
      </c>
      <c r="F123" s="9">
        <f>D123*(E123/1000)</f>
        <v>23777039.130000003</v>
      </c>
      <c r="G123" s="8">
        <v>0</v>
      </c>
      <c r="H123" s="9">
        <f>D123*(G123/1000)</f>
        <v>0</v>
      </c>
      <c r="I123" s="7"/>
    </row>
    <row r="124" spans="1:9" x14ac:dyDescent="0.2">
      <c r="A124" s="5" t="s">
        <v>15</v>
      </c>
      <c r="B124" s="5" t="s">
        <v>368</v>
      </c>
      <c r="C124" s="6">
        <v>46573</v>
      </c>
      <c r="D124" s="7">
        <v>894736400</v>
      </c>
      <c r="E124" s="8">
        <v>0</v>
      </c>
      <c r="F124" s="9">
        <f>D124*(E124/1000)</f>
        <v>0</v>
      </c>
      <c r="G124" s="8">
        <v>0</v>
      </c>
      <c r="H124" s="9">
        <f>D124*(G124/1000)</f>
        <v>0</v>
      </c>
      <c r="I124" s="7"/>
    </row>
    <row r="125" spans="1:9" x14ac:dyDescent="0.2">
      <c r="A125" s="5" t="s">
        <v>15</v>
      </c>
      <c r="B125" s="5" t="s">
        <v>369</v>
      </c>
      <c r="C125" s="6">
        <v>46581</v>
      </c>
      <c r="D125" s="7">
        <v>1530125170</v>
      </c>
      <c r="E125" s="8">
        <v>0</v>
      </c>
      <c r="F125" s="9">
        <f>D125*(E125/1000)</f>
        <v>0</v>
      </c>
      <c r="G125" s="8">
        <v>0</v>
      </c>
      <c r="H125" s="9">
        <f>D125*(G125/1000)</f>
        <v>0</v>
      </c>
      <c r="I125" s="7"/>
    </row>
    <row r="126" spans="1:9" x14ac:dyDescent="0.2">
      <c r="A126" s="5" t="s">
        <v>15</v>
      </c>
      <c r="B126" s="5" t="s">
        <v>177</v>
      </c>
      <c r="C126" s="6">
        <v>44636</v>
      </c>
      <c r="D126" s="7">
        <v>3352454990</v>
      </c>
      <c r="E126" s="8">
        <v>16.600000000000001</v>
      </c>
      <c r="F126" s="9">
        <f>D126*(E126/1000)</f>
        <v>55650752.833999999</v>
      </c>
      <c r="G126" s="8">
        <v>0</v>
      </c>
      <c r="H126" s="9">
        <f>D126*(G126/1000)</f>
        <v>0</v>
      </c>
      <c r="I126" s="7"/>
    </row>
    <row r="127" spans="1:9" x14ac:dyDescent="0.2">
      <c r="A127" s="5" t="s">
        <v>15</v>
      </c>
      <c r="B127" s="5" t="s">
        <v>370</v>
      </c>
      <c r="C127" s="6">
        <v>46599</v>
      </c>
      <c r="D127" s="7">
        <v>319116140</v>
      </c>
      <c r="E127" s="8">
        <v>0</v>
      </c>
      <c r="F127" s="9">
        <f>D127*(E127/1000)</f>
        <v>0</v>
      </c>
      <c r="G127" s="8">
        <v>0</v>
      </c>
      <c r="H127" s="9">
        <f>D127*(G127/1000)</f>
        <v>0</v>
      </c>
      <c r="I127" s="7"/>
    </row>
    <row r="128" spans="1:9" x14ac:dyDescent="0.2">
      <c r="A128" s="5" t="s">
        <v>15</v>
      </c>
      <c r="B128" s="5" t="s">
        <v>187</v>
      </c>
      <c r="C128" s="6">
        <v>44701</v>
      </c>
      <c r="D128" s="7">
        <v>1378109600</v>
      </c>
      <c r="E128" s="8">
        <v>0</v>
      </c>
      <c r="F128" s="9">
        <f>D128*(E128/1000)</f>
        <v>0</v>
      </c>
      <c r="G128" s="8">
        <v>0</v>
      </c>
      <c r="H128" s="9">
        <f>D128*(G128/1000)</f>
        <v>0</v>
      </c>
      <c r="I128" s="7"/>
    </row>
    <row r="129" spans="1:9" x14ac:dyDescent="0.2">
      <c r="A129" s="5" t="s">
        <v>15</v>
      </c>
      <c r="B129" s="5" t="s">
        <v>193</v>
      </c>
      <c r="C129" s="6">
        <v>44750</v>
      </c>
      <c r="D129" s="7">
        <v>1255248600</v>
      </c>
      <c r="E129" s="8">
        <v>0</v>
      </c>
      <c r="F129" s="9">
        <f>D129*(E129/1000)</f>
        <v>0</v>
      </c>
      <c r="G129" s="8">
        <v>0</v>
      </c>
      <c r="H129" s="9">
        <f>D129*(G129/1000)</f>
        <v>0</v>
      </c>
      <c r="I129" s="7"/>
    </row>
    <row r="130" spans="1:9" x14ac:dyDescent="0.2">
      <c r="A130" s="5" t="s">
        <v>15</v>
      </c>
      <c r="B130" s="5" t="s">
        <v>371</v>
      </c>
      <c r="C130" s="6">
        <v>46607</v>
      </c>
      <c r="D130" s="7">
        <v>1727321830</v>
      </c>
      <c r="E130" s="8">
        <v>0</v>
      </c>
      <c r="F130" s="9">
        <f>D130*(E130/1000)</f>
        <v>0</v>
      </c>
      <c r="G130" s="8">
        <v>0</v>
      </c>
      <c r="H130" s="9">
        <f>D130*(G130/1000)</f>
        <v>0</v>
      </c>
      <c r="I130" s="7"/>
    </row>
    <row r="131" spans="1:9" x14ac:dyDescent="0.2">
      <c r="A131" s="5" t="s">
        <v>15</v>
      </c>
      <c r="B131" s="5" t="s">
        <v>198</v>
      </c>
      <c r="C131" s="6">
        <v>44792</v>
      </c>
      <c r="D131" s="7">
        <v>1166897510</v>
      </c>
      <c r="E131" s="8">
        <v>0</v>
      </c>
      <c r="F131" s="9">
        <f>D131*(E131/1000)</f>
        <v>0</v>
      </c>
      <c r="G131" s="8">
        <v>0</v>
      </c>
      <c r="H131" s="9">
        <f>D131*(G131/1000)</f>
        <v>0</v>
      </c>
      <c r="I131" s="7"/>
    </row>
    <row r="132" spans="1:9" x14ac:dyDescent="0.2">
      <c r="A132" s="5" t="s">
        <v>15</v>
      </c>
      <c r="B132" s="5" t="s">
        <v>205</v>
      </c>
      <c r="C132" s="6">
        <v>44842</v>
      </c>
      <c r="D132" s="7">
        <v>2319205510</v>
      </c>
      <c r="E132" s="8">
        <v>0</v>
      </c>
      <c r="F132" s="9">
        <f>D132*(E132/1000)</f>
        <v>0</v>
      </c>
      <c r="G132" s="8">
        <v>0</v>
      </c>
      <c r="H132" s="9">
        <f>D132*(G132/1000)</f>
        <v>0</v>
      </c>
      <c r="I132" s="7"/>
    </row>
    <row r="133" spans="1:9" x14ac:dyDescent="0.2">
      <c r="A133" s="5" t="s">
        <v>15</v>
      </c>
      <c r="B133" s="5" t="s">
        <v>223</v>
      </c>
      <c r="C133" s="6">
        <v>45005</v>
      </c>
      <c r="D133" s="7">
        <v>534348110</v>
      </c>
      <c r="E133" s="8">
        <v>5.4</v>
      </c>
      <c r="F133" s="9">
        <f>D133*(E133/1000)</f>
        <v>2885479.7940000002</v>
      </c>
      <c r="G133" s="8">
        <v>0</v>
      </c>
      <c r="H133" s="9">
        <f>D133*(G133/1000)</f>
        <v>0</v>
      </c>
      <c r="I133" s="7"/>
    </row>
    <row r="134" spans="1:9" x14ac:dyDescent="0.2">
      <c r="A134" s="5" t="s">
        <v>15</v>
      </c>
      <c r="B134" s="5" t="s">
        <v>230</v>
      </c>
      <c r="C134" s="6">
        <v>45062</v>
      </c>
      <c r="D134" s="7">
        <v>2184580580</v>
      </c>
      <c r="E134" s="8">
        <v>0</v>
      </c>
      <c r="F134" s="9">
        <f>D134*(E134/1000)</f>
        <v>0</v>
      </c>
      <c r="G134" s="8">
        <v>0</v>
      </c>
      <c r="H134" s="9">
        <f>D134*(G134/1000)</f>
        <v>0</v>
      </c>
      <c r="I134" s="7"/>
    </row>
    <row r="135" spans="1:9" x14ac:dyDescent="0.2">
      <c r="A135" s="5" t="s">
        <v>102</v>
      </c>
      <c r="B135" s="5" t="s">
        <v>372</v>
      </c>
      <c r="C135" s="6">
        <v>46623</v>
      </c>
      <c r="D135" s="7">
        <v>120012260</v>
      </c>
      <c r="E135" s="8">
        <v>0</v>
      </c>
      <c r="F135" s="9">
        <f>D135*(E135/1000)</f>
        <v>0</v>
      </c>
      <c r="G135" s="8">
        <v>0</v>
      </c>
      <c r="H135" s="9">
        <f>D135*(G135/1000)</f>
        <v>0</v>
      </c>
      <c r="I135" s="7"/>
    </row>
    <row r="136" spans="1:9" x14ac:dyDescent="0.2">
      <c r="A136" s="5" t="s">
        <v>102</v>
      </c>
      <c r="B136" s="5" t="s">
        <v>373</v>
      </c>
      <c r="C136" s="6">
        <v>46631</v>
      </c>
      <c r="D136" s="7">
        <v>200000750</v>
      </c>
      <c r="E136" s="8">
        <v>0</v>
      </c>
      <c r="F136" s="9">
        <f>D136*(E136/1000)</f>
        <v>0</v>
      </c>
      <c r="G136" s="8">
        <v>0</v>
      </c>
      <c r="H136" s="9">
        <f>D136*(G136/1000)</f>
        <v>0</v>
      </c>
      <c r="I136" s="7"/>
    </row>
    <row r="137" spans="1:9" x14ac:dyDescent="0.2">
      <c r="A137" s="5" t="s">
        <v>102</v>
      </c>
      <c r="B137" s="5" t="s">
        <v>374</v>
      </c>
      <c r="C137" s="6">
        <v>46649</v>
      </c>
      <c r="D137" s="7">
        <v>128090880</v>
      </c>
      <c r="E137" s="8">
        <v>0</v>
      </c>
      <c r="F137" s="9">
        <f>D137*(E137/1000)</f>
        <v>0</v>
      </c>
      <c r="G137" s="8">
        <v>0</v>
      </c>
      <c r="H137" s="9">
        <f>D137*(G137/1000)</f>
        <v>0</v>
      </c>
      <c r="I137" s="7"/>
    </row>
    <row r="138" spans="1:9" x14ac:dyDescent="0.2">
      <c r="A138" s="5" t="s">
        <v>102</v>
      </c>
      <c r="B138" s="5" t="s">
        <v>103</v>
      </c>
      <c r="C138" s="6">
        <v>44099</v>
      </c>
      <c r="D138" s="7">
        <v>699431750</v>
      </c>
      <c r="E138" s="8">
        <v>2.35</v>
      </c>
      <c r="F138" s="9">
        <f>D138*(E138/1000)</f>
        <v>1643664.6125</v>
      </c>
      <c r="G138" s="8">
        <v>0</v>
      </c>
      <c r="H138" s="9">
        <f>D138*(G138/1000)</f>
        <v>0</v>
      </c>
      <c r="I138" s="7"/>
    </row>
    <row r="139" spans="1:9" x14ac:dyDescent="0.2">
      <c r="A139" s="5" t="s">
        <v>102</v>
      </c>
      <c r="B139" s="5" t="s">
        <v>375</v>
      </c>
      <c r="C139" s="6">
        <v>46672</v>
      </c>
      <c r="D139" s="7">
        <v>128503450</v>
      </c>
      <c r="E139" s="8">
        <v>0</v>
      </c>
      <c r="F139" s="9">
        <f>D139*(E139/1000)</f>
        <v>0</v>
      </c>
      <c r="G139" s="8">
        <v>0</v>
      </c>
      <c r="H139" s="9">
        <f>D139*(G139/1000)</f>
        <v>0</v>
      </c>
      <c r="I139" s="7"/>
    </row>
    <row r="140" spans="1:9" x14ac:dyDescent="0.2">
      <c r="A140" s="5" t="s">
        <v>102</v>
      </c>
      <c r="B140" s="5" t="s">
        <v>376</v>
      </c>
      <c r="C140" s="6">
        <v>46680</v>
      </c>
      <c r="D140" s="7">
        <v>170349990</v>
      </c>
      <c r="E140" s="8">
        <v>0</v>
      </c>
      <c r="F140" s="9">
        <f>D140*(E140/1000)</f>
        <v>0</v>
      </c>
      <c r="G140" s="8">
        <v>0</v>
      </c>
      <c r="H140" s="9">
        <f>D140*(G140/1000)</f>
        <v>0</v>
      </c>
      <c r="I140" s="7"/>
    </row>
    <row r="141" spans="1:9" x14ac:dyDescent="0.2">
      <c r="A141" s="5" t="s">
        <v>102</v>
      </c>
      <c r="B141" s="5" t="s">
        <v>298</v>
      </c>
      <c r="C141" s="6">
        <v>45633</v>
      </c>
      <c r="D141" s="7">
        <v>272527690</v>
      </c>
      <c r="E141" s="8">
        <v>0</v>
      </c>
      <c r="F141" s="9">
        <f>D141*(E141/1000)</f>
        <v>0</v>
      </c>
      <c r="G141" s="8">
        <v>0</v>
      </c>
      <c r="H141" s="9">
        <f>D141*(G141/1000)</f>
        <v>0</v>
      </c>
      <c r="I141" s="7"/>
    </row>
    <row r="142" spans="1:9" x14ac:dyDescent="0.2">
      <c r="A142" s="5" t="s">
        <v>66</v>
      </c>
      <c r="B142" s="5" t="s">
        <v>377</v>
      </c>
      <c r="C142" s="6">
        <v>46706</v>
      </c>
      <c r="D142" s="7">
        <v>132222610</v>
      </c>
      <c r="E142" s="8">
        <v>0</v>
      </c>
      <c r="F142" s="9">
        <f>D142*(E142/1000)</f>
        <v>0</v>
      </c>
      <c r="G142" s="8">
        <v>0</v>
      </c>
      <c r="H142" s="9">
        <f>D142*(G142/1000)</f>
        <v>0</v>
      </c>
      <c r="I142" s="7"/>
    </row>
    <row r="143" spans="1:9" x14ac:dyDescent="0.2">
      <c r="A143" s="5" t="s">
        <v>66</v>
      </c>
      <c r="B143" s="5" t="s">
        <v>378</v>
      </c>
      <c r="C143" s="6">
        <v>46714</v>
      </c>
      <c r="D143" s="7">
        <v>238095660</v>
      </c>
      <c r="E143" s="8">
        <v>2.6</v>
      </c>
      <c r="F143" s="9">
        <f>D143*(E143/1000)</f>
        <v>619048.71600000001</v>
      </c>
      <c r="G143" s="8">
        <v>0</v>
      </c>
      <c r="H143" s="9">
        <f>D143*(G143/1000)</f>
        <v>0</v>
      </c>
      <c r="I143" s="7"/>
    </row>
    <row r="144" spans="1:9" x14ac:dyDescent="0.2">
      <c r="A144" s="5" t="s">
        <v>66</v>
      </c>
      <c r="B144" s="5" t="s">
        <v>67</v>
      </c>
      <c r="C144" s="6">
        <v>43869</v>
      </c>
      <c r="D144" s="7">
        <v>368487540</v>
      </c>
      <c r="E144" s="8">
        <v>4.3</v>
      </c>
      <c r="F144" s="9">
        <f>D144*(E144/1000)</f>
        <v>1584496.422</v>
      </c>
      <c r="G144" s="8">
        <v>0</v>
      </c>
      <c r="H144" s="9">
        <f>D144*(G144/1000)</f>
        <v>0</v>
      </c>
      <c r="I144" s="7"/>
    </row>
    <row r="145" spans="1:9" x14ac:dyDescent="0.2">
      <c r="A145" s="5" t="s">
        <v>66</v>
      </c>
      <c r="B145" s="5" t="s">
        <v>272</v>
      </c>
      <c r="C145" s="6">
        <v>45419</v>
      </c>
      <c r="D145" s="7">
        <v>155477520</v>
      </c>
      <c r="E145" s="8">
        <v>0</v>
      </c>
      <c r="F145" s="9">
        <f>D145*(E145/1000)</f>
        <v>0</v>
      </c>
      <c r="G145" s="8">
        <v>0</v>
      </c>
      <c r="H145" s="9">
        <f>D145*(G145/1000)</f>
        <v>0</v>
      </c>
      <c r="I145" s="7"/>
    </row>
    <row r="146" spans="1:9" x14ac:dyDescent="0.2">
      <c r="A146" s="5" t="s">
        <v>66</v>
      </c>
      <c r="B146" s="5" t="s">
        <v>379</v>
      </c>
      <c r="C146" s="6">
        <v>46722</v>
      </c>
      <c r="D146" s="7">
        <v>480420630</v>
      </c>
      <c r="E146" s="8">
        <v>0</v>
      </c>
      <c r="F146" s="9">
        <f>D146*(E146/1000)</f>
        <v>0</v>
      </c>
      <c r="G146" s="8">
        <v>0</v>
      </c>
      <c r="H146" s="9">
        <f>D146*(G146/1000)</f>
        <v>0</v>
      </c>
      <c r="I146" s="7"/>
    </row>
    <row r="147" spans="1:9" x14ac:dyDescent="0.2">
      <c r="A147" s="5" t="s">
        <v>68</v>
      </c>
      <c r="B147" s="5" t="s">
        <v>380</v>
      </c>
      <c r="C147" s="6">
        <v>46748</v>
      </c>
      <c r="D147" s="7">
        <v>1774007700</v>
      </c>
      <c r="E147" s="8">
        <v>0</v>
      </c>
      <c r="F147" s="9">
        <f>D147*(E147/1000)</f>
        <v>0</v>
      </c>
      <c r="G147" s="8">
        <v>3.58</v>
      </c>
      <c r="H147" s="9">
        <f>D147*(G147/1000)</f>
        <v>6350947.5660000006</v>
      </c>
      <c r="I147" s="7"/>
    </row>
    <row r="148" spans="1:9" x14ac:dyDescent="0.2">
      <c r="A148" s="5" t="s">
        <v>68</v>
      </c>
      <c r="B148" s="5" t="s">
        <v>381</v>
      </c>
      <c r="C148" s="6">
        <v>46755</v>
      </c>
      <c r="D148" s="7">
        <v>1188363160</v>
      </c>
      <c r="E148" s="8">
        <v>0</v>
      </c>
      <c r="F148" s="9">
        <f>D148*(E148/1000)</f>
        <v>0</v>
      </c>
      <c r="G148" s="8">
        <v>0</v>
      </c>
      <c r="H148" s="9">
        <f>D148*(G148/1000)</f>
        <v>0</v>
      </c>
      <c r="I148" s="7"/>
    </row>
    <row r="149" spans="1:9" x14ac:dyDescent="0.2">
      <c r="A149" s="5" t="s">
        <v>68</v>
      </c>
      <c r="B149" s="5" t="s">
        <v>69</v>
      </c>
      <c r="C149" s="6">
        <v>43877</v>
      </c>
      <c r="D149" s="7">
        <v>1578192830</v>
      </c>
      <c r="E149" s="8">
        <v>0</v>
      </c>
      <c r="F149" s="9">
        <f>D149*(E149/1000)</f>
        <v>0</v>
      </c>
      <c r="G149" s="8">
        <v>16.11</v>
      </c>
      <c r="H149" s="9">
        <f>D149*(G149/1000)</f>
        <v>25424686.491299998</v>
      </c>
      <c r="I149" s="7"/>
    </row>
    <row r="150" spans="1:9" x14ac:dyDescent="0.2">
      <c r="A150" s="5" t="s">
        <v>68</v>
      </c>
      <c r="B150" s="5" t="s">
        <v>382</v>
      </c>
      <c r="C150" s="6">
        <v>46763</v>
      </c>
      <c r="D150" s="7">
        <v>6991600530</v>
      </c>
      <c r="E150" s="8">
        <v>0</v>
      </c>
      <c r="F150" s="9">
        <f>D150*(E150/1000)</f>
        <v>0</v>
      </c>
      <c r="G150" s="8">
        <v>0</v>
      </c>
      <c r="H150" s="9">
        <f>D150*(G150/1000)</f>
        <v>0</v>
      </c>
      <c r="I150" s="7"/>
    </row>
    <row r="151" spans="1:9" x14ac:dyDescent="0.2">
      <c r="A151" s="5" t="s">
        <v>110</v>
      </c>
      <c r="B151" s="5" t="s">
        <v>383</v>
      </c>
      <c r="C151" s="6">
        <v>46789</v>
      </c>
      <c r="D151" s="7">
        <v>423210010</v>
      </c>
      <c r="E151" s="8">
        <v>2.0699999999999998</v>
      </c>
      <c r="F151" s="9">
        <f>D151*(E151/1000)</f>
        <v>876044.72069999995</v>
      </c>
      <c r="G151" s="8">
        <v>4.3620000000000001</v>
      </c>
      <c r="H151" s="9">
        <f>D151*(G151/1000)</f>
        <v>1846042.0636200001</v>
      </c>
      <c r="I151" s="7"/>
    </row>
    <row r="152" spans="1:9" x14ac:dyDescent="0.2">
      <c r="A152" s="5" t="s">
        <v>110</v>
      </c>
      <c r="B152" s="5" t="s">
        <v>111</v>
      </c>
      <c r="C152" s="6">
        <v>44131</v>
      </c>
      <c r="D152" s="7">
        <v>569540380</v>
      </c>
      <c r="E152" s="8">
        <v>5.5250000000000004</v>
      </c>
      <c r="F152" s="9">
        <f>D152*(E152/1000)</f>
        <v>3146710.5995</v>
      </c>
      <c r="G152" s="8">
        <v>0</v>
      </c>
      <c r="H152" s="9">
        <f>D152*(G152/1000)</f>
        <v>0</v>
      </c>
      <c r="I152" s="7"/>
    </row>
    <row r="153" spans="1:9" x14ac:dyDescent="0.2">
      <c r="A153" s="5" t="s">
        <v>110</v>
      </c>
      <c r="B153" s="5" t="s">
        <v>384</v>
      </c>
      <c r="C153" s="6">
        <v>46797</v>
      </c>
      <c r="D153" s="7">
        <v>144317550</v>
      </c>
      <c r="E153" s="8">
        <v>0</v>
      </c>
      <c r="F153" s="9">
        <f>D153*(E153/1000)</f>
        <v>0</v>
      </c>
      <c r="G153" s="8">
        <v>0</v>
      </c>
      <c r="H153" s="9">
        <f>D153*(G153/1000)</f>
        <v>0</v>
      </c>
      <c r="I153" s="7"/>
    </row>
    <row r="154" spans="1:9" x14ac:dyDescent="0.2">
      <c r="A154" s="5" t="s">
        <v>110</v>
      </c>
      <c r="B154" s="5" t="s">
        <v>385</v>
      </c>
      <c r="C154" s="6">
        <v>46805</v>
      </c>
      <c r="D154" s="7">
        <v>366788500</v>
      </c>
      <c r="E154" s="8">
        <v>3.29</v>
      </c>
      <c r="F154" s="9">
        <f>D154*(E154/1000)</f>
        <v>1206734.165</v>
      </c>
      <c r="G154" s="8">
        <v>0</v>
      </c>
      <c r="H154" s="9">
        <f>D154*(G154/1000)</f>
        <v>0</v>
      </c>
      <c r="I154" s="7"/>
    </row>
    <row r="155" spans="1:9" x14ac:dyDescent="0.2">
      <c r="A155" s="5" t="s">
        <v>110</v>
      </c>
      <c r="B155" s="5" t="s">
        <v>386</v>
      </c>
      <c r="C155" s="6">
        <v>46813</v>
      </c>
      <c r="D155" s="7">
        <v>715599270</v>
      </c>
      <c r="E155" s="8">
        <v>0</v>
      </c>
      <c r="F155" s="9">
        <f>D155*(E155/1000)</f>
        <v>0</v>
      </c>
      <c r="G155" s="8">
        <v>0</v>
      </c>
      <c r="H155" s="9">
        <f>D155*(G155/1000)</f>
        <v>0</v>
      </c>
      <c r="I155" s="7"/>
    </row>
    <row r="156" spans="1:9" x14ac:dyDescent="0.2">
      <c r="A156" s="5" t="s">
        <v>110</v>
      </c>
      <c r="B156" s="5" t="s">
        <v>192</v>
      </c>
      <c r="C156" s="6">
        <v>44743</v>
      </c>
      <c r="D156" s="7">
        <v>703698300</v>
      </c>
      <c r="E156" s="8">
        <v>2.14</v>
      </c>
      <c r="F156" s="9">
        <f>D156*(E156/1000)</f>
        <v>1505914.362</v>
      </c>
      <c r="G156" s="8">
        <v>0</v>
      </c>
      <c r="H156" s="9">
        <f>D156*(G156/1000)</f>
        <v>0</v>
      </c>
      <c r="I156" s="7"/>
    </row>
    <row r="157" spans="1:9" x14ac:dyDescent="0.2">
      <c r="A157" s="5" t="s">
        <v>110</v>
      </c>
      <c r="B157" s="5" t="s">
        <v>387</v>
      </c>
      <c r="C157" s="6">
        <v>46821</v>
      </c>
      <c r="D157" s="7">
        <v>696009210</v>
      </c>
      <c r="E157" s="8">
        <v>6.1070000000000002</v>
      </c>
      <c r="F157" s="9">
        <f>D157*(E157/1000)</f>
        <v>4250528.2454700004</v>
      </c>
      <c r="G157" s="8">
        <v>0</v>
      </c>
      <c r="H157" s="9">
        <f>D157*(G157/1000)</f>
        <v>0</v>
      </c>
      <c r="I157" s="7"/>
    </row>
    <row r="158" spans="1:9" x14ac:dyDescent="0.2">
      <c r="A158" s="5" t="s">
        <v>122</v>
      </c>
      <c r="B158" s="5" t="s">
        <v>388</v>
      </c>
      <c r="C158" s="6">
        <v>46847</v>
      </c>
      <c r="D158" s="7">
        <v>314489890</v>
      </c>
      <c r="E158" s="8">
        <v>0</v>
      </c>
      <c r="F158" s="9">
        <f>D158*(E158/1000)</f>
        <v>0</v>
      </c>
      <c r="G158" s="8">
        <v>0</v>
      </c>
      <c r="H158" s="9">
        <f>D158*(G158/1000)</f>
        <v>0</v>
      </c>
      <c r="I158" s="7"/>
    </row>
    <row r="159" spans="1:9" x14ac:dyDescent="0.2">
      <c r="A159" s="5" t="s">
        <v>122</v>
      </c>
      <c r="B159" s="5" t="s">
        <v>389</v>
      </c>
      <c r="C159" s="6">
        <v>46854</v>
      </c>
      <c r="D159" s="7">
        <v>337595360</v>
      </c>
      <c r="E159" s="8">
        <v>0</v>
      </c>
      <c r="F159" s="9">
        <f>D159*(E159/1000)</f>
        <v>0</v>
      </c>
      <c r="G159" s="8">
        <v>0</v>
      </c>
      <c r="H159" s="9">
        <f>D159*(G159/1000)</f>
        <v>0</v>
      </c>
      <c r="I159" s="7"/>
    </row>
    <row r="160" spans="1:9" x14ac:dyDescent="0.2">
      <c r="A160" s="5" t="s">
        <v>122</v>
      </c>
      <c r="B160" s="5" t="s">
        <v>390</v>
      </c>
      <c r="C160" s="6">
        <v>46862</v>
      </c>
      <c r="D160" s="7">
        <v>603426950</v>
      </c>
      <c r="E160" s="8">
        <v>0</v>
      </c>
      <c r="F160" s="9">
        <f>D160*(E160/1000)</f>
        <v>0</v>
      </c>
      <c r="G160" s="8">
        <v>0</v>
      </c>
      <c r="H160" s="9">
        <f>D160*(G160/1000)</f>
        <v>0</v>
      </c>
      <c r="I160" s="7"/>
    </row>
    <row r="161" spans="1:9" x14ac:dyDescent="0.2">
      <c r="A161" s="5" t="s">
        <v>122</v>
      </c>
      <c r="B161" s="5" t="s">
        <v>391</v>
      </c>
      <c r="C161" s="6">
        <v>46870</v>
      </c>
      <c r="D161" s="7">
        <v>400555800</v>
      </c>
      <c r="E161" s="8">
        <v>0</v>
      </c>
      <c r="F161" s="9">
        <f>D161*(E161/1000)</f>
        <v>0</v>
      </c>
      <c r="G161" s="8">
        <v>0</v>
      </c>
      <c r="H161" s="9">
        <f>D161*(G161/1000)</f>
        <v>0</v>
      </c>
      <c r="I161" s="7"/>
    </row>
    <row r="162" spans="1:9" x14ac:dyDescent="0.2">
      <c r="A162" s="5" t="s">
        <v>122</v>
      </c>
      <c r="B162" s="5" t="s">
        <v>123</v>
      </c>
      <c r="C162" s="6">
        <v>44206</v>
      </c>
      <c r="D162" s="7">
        <v>1391369400</v>
      </c>
      <c r="E162" s="8">
        <v>0</v>
      </c>
      <c r="F162" s="9">
        <f>D162*(E162/1000)</f>
        <v>0</v>
      </c>
      <c r="G162" s="8">
        <v>0</v>
      </c>
      <c r="H162" s="9">
        <f>D162*(G162/1000)</f>
        <v>0</v>
      </c>
      <c r="I162" s="7"/>
    </row>
    <row r="163" spans="1:9" x14ac:dyDescent="0.2">
      <c r="A163" s="5" t="s">
        <v>122</v>
      </c>
      <c r="B163" s="5" t="s">
        <v>392</v>
      </c>
      <c r="C163" s="6">
        <v>46888</v>
      </c>
      <c r="D163" s="7">
        <v>307949730</v>
      </c>
      <c r="E163" s="8">
        <v>0</v>
      </c>
      <c r="F163" s="9">
        <f>D163*(E163/1000)</f>
        <v>0</v>
      </c>
      <c r="G163" s="8">
        <v>0</v>
      </c>
      <c r="H163" s="9">
        <f>D163*(G163/1000)</f>
        <v>0</v>
      </c>
      <c r="I163" s="7"/>
    </row>
    <row r="164" spans="1:9" x14ac:dyDescent="0.2">
      <c r="A164" s="5" t="s">
        <v>122</v>
      </c>
      <c r="B164" s="5" t="s">
        <v>393</v>
      </c>
      <c r="C164" s="6">
        <v>46896</v>
      </c>
      <c r="D164" s="7">
        <v>2152781110</v>
      </c>
      <c r="E164" s="8">
        <v>0</v>
      </c>
      <c r="F164" s="9">
        <f>D164*(E164/1000)</f>
        <v>0</v>
      </c>
      <c r="G164" s="8">
        <v>0</v>
      </c>
      <c r="H164" s="9">
        <f>D164*(G164/1000)</f>
        <v>0</v>
      </c>
      <c r="I164" s="7"/>
    </row>
    <row r="165" spans="1:9" x14ac:dyDescent="0.2">
      <c r="A165" s="5" t="s">
        <v>122</v>
      </c>
      <c r="B165" s="5" t="s">
        <v>394</v>
      </c>
      <c r="C165" s="6">
        <v>46904</v>
      </c>
      <c r="D165" s="7">
        <v>265177080</v>
      </c>
      <c r="E165" s="8">
        <v>5</v>
      </c>
      <c r="F165" s="9">
        <f>D165*(E165/1000)</f>
        <v>1325885.4000000001</v>
      </c>
      <c r="G165" s="8">
        <v>0</v>
      </c>
      <c r="H165" s="9">
        <f>D165*(G165/1000)</f>
        <v>0</v>
      </c>
      <c r="I165" s="7"/>
    </row>
    <row r="166" spans="1:9" x14ac:dyDescent="0.2">
      <c r="A166" s="5" t="s">
        <v>224</v>
      </c>
      <c r="B166" s="5" t="s">
        <v>395</v>
      </c>
      <c r="C166" s="6">
        <v>46920</v>
      </c>
      <c r="D166" s="7">
        <v>879242900</v>
      </c>
      <c r="E166" s="8">
        <v>3.2</v>
      </c>
      <c r="F166" s="9">
        <f>D166*(E166/1000)</f>
        <v>2813577.2800000003</v>
      </c>
      <c r="G166" s="8">
        <v>0</v>
      </c>
      <c r="H166" s="9">
        <f>D166*(G166/1000)</f>
        <v>0</v>
      </c>
      <c r="I166" s="7"/>
    </row>
    <row r="167" spans="1:9" x14ac:dyDescent="0.2">
      <c r="A167" s="5" t="s">
        <v>224</v>
      </c>
      <c r="B167" s="5" t="s">
        <v>225</v>
      </c>
      <c r="C167" s="6">
        <v>45013</v>
      </c>
      <c r="D167" s="7">
        <v>336786280</v>
      </c>
      <c r="E167" s="8">
        <v>0</v>
      </c>
      <c r="F167" s="9">
        <f>D167*(E167/1000)</f>
        <v>0</v>
      </c>
      <c r="G167" s="8">
        <v>0</v>
      </c>
      <c r="H167" s="9">
        <f>D167*(G167/1000)</f>
        <v>0</v>
      </c>
      <c r="I167" s="7"/>
    </row>
    <row r="168" spans="1:9" x14ac:dyDescent="0.2">
      <c r="A168" s="5" t="s">
        <v>28</v>
      </c>
      <c r="B168" s="5" t="s">
        <v>29</v>
      </c>
      <c r="C168" s="6">
        <v>43620</v>
      </c>
      <c r="D168" s="7">
        <v>843969260</v>
      </c>
      <c r="E168" s="8">
        <v>0</v>
      </c>
      <c r="F168" s="9">
        <f>D168*(E168/1000)</f>
        <v>0</v>
      </c>
      <c r="G168" s="8">
        <v>0</v>
      </c>
      <c r="H168" s="9">
        <f>D168*(G168/1000)</f>
        <v>0</v>
      </c>
      <c r="I168" s="7"/>
    </row>
    <row r="169" spans="1:9" x14ac:dyDescent="0.2">
      <c r="A169" s="5" t="s">
        <v>28</v>
      </c>
      <c r="B169" s="5" t="s">
        <v>396</v>
      </c>
      <c r="C169" s="6">
        <v>46946</v>
      </c>
      <c r="D169" s="7">
        <v>869161980</v>
      </c>
      <c r="E169" s="8">
        <v>0</v>
      </c>
      <c r="F169" s="9">
        <f>D169*(E169/1000)</f>
        <v>0</v>
      </c>
      <c r="G169" s="8">
        <v>8.14</v>
      </c>
      <c r="H169" s="9">
        <f>D169*(G169/1000)</f>
        <v>7074978.5172000015</v>
      </c>
      <c r="I169" s="7"/>
    </row>
    <row r="170" spans="1:9" x14ac:dyDescent="0.2">
      <c r="A170" s="5" t="s">
        <v>28</v>
      </c>
      <c r="B170" s="5" t="s">
        <v>59</v>
      </c>
      <c r="C170" s="6">
        <v>43802</v>
      </c>
      <c r="D170" s="7">
        <v>17575267350</v>
      </c>
      <c r="E170" s="8">
        <v>0</v>
      </c>
      <c r="F170" s="9">
        <f>D170*(E170/1000)</f>
        <v>0</v>
      </c>
      <c r="G170" s="8">
        <v>0</v>
      </c>
      <c r="H170" s="9">
        <f>D170*(G170/1000)</f>
        <v>0</v>
      </c>
      <c r="I170" s="7"/>
    </row>
    <row r="171" spans="1:9" x14ac:dyDescent="0.2">
      <c r="A171" s="5" t="s">
        <v>28</v>
      </c>
      <c r="B171" s="5" t="s">
        <v>403</v>
      </c>
      <c r="C171" s="6">
        <v>47027</v>
      </c>
      <c r="D171" s="7">
        <v>5524162970</v>
      </c>
      <c r="E171" s="8">
        <v>0</v>
      </c>
      <c r="F171" s="9">
        <f>D171*(E171/1000)</f>
        <v>0</v>
      </c>
      <c r="G171" s="8">
        <v>0</v>
      </c>
      <c r="H171" s="9">
        <f>D171*(G171/1000)</f>
        <v>0</v>
      </c>
      <c r="I171" s="7"/>
    </row>
    <row r="172" spans="1:9" x14ac:dyDescent="0.2">
      <c r="A172" s="5" t="s">
        <v>28</v>
      </c>
      <c r="B172" s="5" t="s">
        <v>398</v>
      </c>
      <c r="C172" s="6">
        <v>46961</v>
      </c>
      <c r="D172" s="7">
        <v>2589249150</v>
      </c>
      <c r="E172" s="8">
        <v>0</v>
      </c>
      <c r="F172" s="9">
        <f>D172*(E172/1000)</f>
        <v>0</v>
      </c>
      <c r="G172" s="8">
        <v>0</v>
      </c>
      <c r="H172" s="9">
        <f>D172*(G172/1000)</f>
        <v>0</v>
      </c>
      <c r="I172" s="7"/>
    </row>
    <row r="173" spans="1:9" x14ac:dyDescent="0.2">
      <c r="A173" s="5" t="s">
        <v>28</v>
      </c>
      <c r="B173" s="5" t="s">
        <v>100</v>
      </c>
      <c r="C173" s="6">
        <v>44073</v>
      </c>
      <c r="D173" s="7">
        <v>539742950</v>
      </c>
      <c r="E173" s="8">
        <v>0</v>
      </c>
      <c r="F173" s="9">
        <f>D173*(E173/1000)</f>
        <v>0</v>
      </c>
      <c r="G173" s="8">
        <v>0</v>
      </c>
      <c r="H173" s="9">
        <f>D173*(G173/1000)</f>
        <v>0</v>
      </c>
      <c r="I173" s="7"/>
    </row>
    <row r="174" spans="1:9" x14ac:dyDescent="0.2">
      <c r="A174" s="5" t="s">
        <v>28</v>
      </c>
      <c r="B174" s="5" t="s">
        <v>399</v>
      </c>
      <c r="C174" s="6">
        <v>46979</v>
      </c>
      <c r="D174" s="7">
        <v>1730414550</v>
      </c>
      <c r="E174" s="8">
        <v>0</v>
      </c>
      <c r="F174" s="9">
        <f>D174*(E174/1000)</f>
        <v>0</v>
      </c>
      <c r="G174" s="8">
        <v>5.44</v>
      </c>
      <c r="H174" s="9">
        <f>D174*(G174/1000)</f>
        <v>9413455.1520000007</v>
      </c>
      <c r="I174" s="7"/>
    </row>
    <row r="175" spans="1:9" x14ac:dyDescent="0.2">
      <c r="A175" s="5" t="s">
        <v>28</v>
      </c>
      <c r="B175" s="5" t="s">
        <v>397</v>
      </c>
      <c r="C175" s="6">
        <v>46953</v>
      </c>
      <c r="D175" s="7">
        <v>567407230</v>
      </c>
      <c r="E175" s="8">
        <v>0</v>
      </c>
      <c r="F175" s="9">
        <f>D175*(E175/1000)</f>
        <v>0</v>
      </c>
      <c r="G175" s="8">
        <v>0</v>
      </c>
      <c r="H175" s="9">
        <f>D175*(G175/1000)</f>
        <v>0</v>
      </c>
      <c r="I175" s="7"/>
    </row>
    <row r="176" spans="1:9" x14ac:dyDescent="0.2">
      <c r="A176" s="5" t="s">
        <v>28</v>
      </c>
      <c r="B176" s="5" t="s">
        <v>402</v>
      </c>
      <c r="C176" s="6">
        <v>47019</v>
      </c>
      <c r="D176" s="7">
        <v>4688979020</v>
      </c>
      <c r="E176" s="8">
        <v>0</v>
      </c>
      <c r="F176" s="9">
        <f>D176*(E176/1000)</f>
        <v>0</v>
      </c>
      <c r="G176" s="8">
        <v>0</v>
      </c>
      <c r="H176" s="9">
        <f>D176*(G176/1000)</f>
        <v>0</v>
      </c>
      <c r="I176" s="7"/>
    </row>
    <row r="177" spans="1:9" x14ac:dyDescent="0.2">
      <c r="A177" s="5" t="s">
        <v>28</v>
      </c>
      <c r="B177" s="5" t="s">
        <v>400</v>
      </c>
      <c r="C177" s="6">
        <v>46995</v>
      </c>
      <c r="D177" s="7">
        <v>1634640360</v>
      </c>
      <c r="E177" s="8">
        <v>0</v>
      </c>
      <c r="F177" s="9">
        <f>D177*(E177/1000)</f>
        <v>0</v>
      </c>
      <c r="G177" s="8">
        <v>0</v>
      </c>
      <c r="H177" s="9">
        <f>D177*(G177/1000)</f>
        <v>0</v>
      </c>
      <c r="I177" s="7"/>
    </row>
    <row r="178" spans="1:9" x14ac:dyDescent="0.2">
      <c r="A178" s="5" t="s">
        <v>28</v>
      </c>
      <c r="B178" s="5" t="s">
        <v>401</v>
      </c>
      <c r="C178" s="6">
        <v>47001</v>
      </c>
      <c r="D178" s="7">
        <v>1295916260</v>
      </c>
      <c r="E178" s="8">
        <v>0</v>
      </c>
      <c r="F178" s="9">
        <f>D178*(E178/1000)</f>
        <v>0</v>
      </c>
      <c r="G178" s="8">
        <v>0</v>
      </c>
      <c r="H178" s="9">
        <f>D178*(G178/1000)</f>
        <v>0</v>
      </c>
      <c r="I178" s="7"/>
    </row>
    <row r="179" spans="1:9" x14ac:dyDescent="0.2">
      <c r="A179" s="5" t="s">
        <v>28</v>
      </c>
      <c r="B179" s="5" t="s">
        <v>199</v>
      </c>
      <c r="C179" s="6">
        <v>44800</v>
      </c>
      <c r="D179" s="7">
        <v>4960290150</v>
      </c>
      <c r="E179" s="8">
        <v>0</v>
      </c>
      <c r="F179" s="9">
        <f>D179*(E179/1000)</f>
        <v>0</v>
      </c>
      <c r="G179" s="8">
        <v>0</v>
      </c>
      <c r="H179" s="9">
        <f>D179*(G179/1000)</f>
        <v>0</v>
      </c>
      <c r="I179" s="7"/>
    </row>
    <row r="180" spans="1:9" x14ac:dyDescent="0.2">
      <c r="A180" s="5" t="s">
        <v>28</v>
      </c>
      <c r="B180" s="5" t="s">
        <v>214</v>
      </c>
      <c r="C180" s="6">
        <v>44933</v>
      </c>
      <c r="D180" s="7">
        <v>2957871680</v>
      </c>
      <c r="E180" s="8">
        <v>0</v>
      </c>
      <c r="F180" s="9">
        <f>D180*(E180/1000)</f>
        <v>0</v>
      </c>
      <c r="G180" s="8">
        <v>0</v>
      </c>
      <c r="H180" s="9">
        <f>D180*(G180/1000)</f>
        <v>0</v>
      </c>
      <c r="I180" s="7"/>
    </row>
    <row r="181" spans="1:9" x14ac:dyDescent="0.2">
      <c r="A181" s="5" t="s">
        <v>28</v>
      </c>
      <c r="B181" s="5" t="s">
        <v>228</v>
      </c>
      <c r="C181" s="6">
        <v>45047</v>
      </c>
      <c r="D181" s="7">
        <v>4281728800</v>
      </c>
      <c r="E181" s="8">
        <v>0</v>
      </c>
      <c r="F181" s="9">
        <f>D181*(E181/1000)</f>
        <v>0</v>
      </c>
      <c r="G181" s="8">
        <v>4.26</v>
      </c>
      <c r="H181" s="9">
        <f>D181*(G181/1000)</f>
        <v>18240164.688000001</v>
      </c>
      <c r="I181" s="7"/>
    </row>
    <row r="182" spans="1:9" x14ac:dyDescent="0.2">
      <c r="A182" s="5" t="s">
        <v>28</v>
      </c>
      <c r="B182" s="5" t="s">
        <v>231</v>
      </c>
      <c r="C182" s="6">
        <v>45070</v>
      </c>
      <c r="D182" s="7">
        <v>393984200</v>
      </c>
      <c r="E182" s="8">
        <v>0</v>
      </c>
      <c r="F182" s="9">
        <f>D182*(E182/1000)</f>
        <v>0</v>
      </c>
      <c r="G182" s="8">
        <v>0</v>
      </c>
      <c r="H182" s="9">
        <f>D182*(G182/1000)</f>
        <v>0</v>
      </c>
      <c r="I182" s="7"/>
    </row>
    <row r="183" spans="1:9" x14ac:dyDescent="0.2">
      <c r="A183" s="5" t="s">
        <v>28</v>
      </c>
      <c r="B183" s="5" t="s">
        <v>238</v>
      </c>
      <c r="C183" s="6">
        <v>45138</v>
      </c>
      <c r="D183" s="7">
        <v>3235025690</v>
      </c>
      <c r="E183" s="8">
        <v>0</v>
      </c>
      <c r="F183" s="9">
        <f>D183*(E183/1000)</f>
        <v>0</v>
      </c>
      <c r="G183" s="8">
        <v>0</v>
      </c>
      <c r="H183" s="9">
        <f>D183*(G183/1000)</f>
        <v>0</v>
      </c>
      <c r="I183" s="7"/>
    </row>
    <row r="184" spans="1:9" x14ac:dyDescent="0.2">
      <c r="A184" s="5" t="s">
        <v>299</v>
      </c>
      <c r="B184" s="5" t="s">
        <v>404</v>
      </c>
      <c r="C184" s="6">
        <v>47043</v>
      </c>
      <c r="D184" s="7">
        <v>342988520</v>
      </c>
      <c r="E184" s="8">
        <v>11.64</v>
      </c>
      <c r="F184" s="9">
        <f>D184*(E184/1000)</f>
        <v>3992386.3728000005</v>
      </c>
      <c r="G184" s="8">
        <v>0</v>
      </c>
      <c r="H184" s="9">
        <f>D184*(G184/1000)</f>
        <v>0</v>
      </c>
      <c r="I184" s="7"/>
    </row>
    <row r="185" spans="1:9" x14ac:dyDescent="0.2">
      <c r="A185" s="5" t="s">
        <v>299</v>
      </c>
      <c r="B185" s="5" t="s">
        <v>405</v>
      </c>
      <c r="C185" s="6">
        <v>47050</v>
      </c>
      <c r="D185" s="7">
        <v>377351030</v>
      </c>
      <c r="E185" s="8">
        <v>0</v>
      </c>
      <c r="F185" s="9">
        <f>D185*(E185/1000)</f>
        <v>0</v>
      </c>
      <c r="G185" s="8">
        <v>0</v>
      </c>
      <c r="H185" s="9">
        <f>D185*(G185/1000)</f>
        <v>0</v>
      </c>
      <c r="I185" s="7"/>
    </row>
    <row r="186" spans="1:9" x14ac:dyDescent="0.2">
      <c r="A186" s="5" t="s">
        <v>299</v>
      </c>
      <c r="B186" s="5" t="s">
        <v>406</v>
      </c>
      <c r="C186" s="6">
        <v>47068</v>
      </c>
      <c r="D186" s="7">
        <v>83014500</v>
      </c>
      <c r="E186" s="8">
        <v>0</v>
      </c>
      <c r="F186" s="9">
        <f>D186*(E186/1000)</f>
        <v>0</v>
      </c>
      <c r="G186" s="8">
        <v>0</v>
      </c>
      <c r="H186" s="9">
        <f>D186*(G186/1000)</f>
        <v>0</v>
      </c>
      <c r="I186" s="7"/>
    </row>
    <row r="187" spans="1:9" x14ac:dyDescent="0.2">
      <c r="A187" s="5" t="s">
        <v>299</v>
      </c>
      <c r="B187" s="5" t="s">
        <v>407</v>
      </c>
      <c r="C187" s="6">
        <v>47076</v>
      </c>
      <c r="D187" s="7">
        <v>95528870</v>
      </c>
      <c r="E187" s="8">
        <v>0</v>
      </c>
      <c r="F187" s="9">
        <f>D187*(E187/1000)</f>
        <v>0</v>
      </c>
      <c r="G187" s="8">
        <v>0</v>
      </c>
      <c r="H187" s="9">
        <f>D187*(G187/1000)</f>
        <v>0</v>
      </c>
      <c r="I187" s="7"/>
    </row>
    <row r="188" spans="1:9" x14ac:dyDescent="0.2">
      <c r="A188" s="5" t="s">
        <v>299</v>
      </c>
      <c r="B188" s="5" t="s">
        <v>408</v>
      </c>
      <c r="C188" s="6">
        <v>47084</v>
      </c>
      <c r="D188" s="7">
        <v>258051330</v>
      </c>
      <c r="E188" s="8">
        <v>0</v>
      </c>
      <c r="F188" s="9">
        <f>D188*(E188/1000)</f>
        <v>0</v>
      </c>
      <c r="G188" s="8">
        <v>0</v>
      </c>
      <c r="H188" s="9">
        <f>D188*(G188/1000)</f>
        <v>0</v>
      </c>
      <c r="I188" s="7"/>
    </row>
    <row r="189" spans="1:9" x14ac:dyDescent="0.2">
      <c r="A189" s="5" t="s">
        <v>299</v>
      </c>
      <c r="B189" s="5" t="s">
        <v>409</v>
      </c>
      <c r="C189" s="6">
        <v>47092</v>
      </c>
      <c r="D189" s="7">
        <v>325176420</v>
      </c>
      <c r="E189" s="8">
        <v>2.54</v>
      </c>
      <c r="F189" s="9">
        <f>D189*(E189/1000)</f>
        <v>825948.10680000007</v>
      </c>
      <c r="G189" s="8">
        <v>0</v>
      </c>
      <c r="H189" s="9">
        <f>D189*(G189/1000)</f>
        <v>0</v>
      </c>
      <c r="I189" s="7"/>
    </row>
    <row r="190" spans="1:9" x14ac:dyDescent="0.2">
      <c r="A190" s="5" t="s">
        <v>299</v>
      </c>
      <c r="B190" s="5" t="s">
        <v>300</v>
      </c>
      <c r="C190" s="6">
        <v>45641</v>
      </c>
      <c r="D190" s="7">
        <v>297911750</v>
      </c>
      <c r="E190" s="8">
        <v>2.85</v>
      </c>
      <c r="F190" s="9">
        <f>D190*(E190/1000)</f>
        <v>849048.48750000005</v>
      </c>
      <c r="G190" s="8">
        <v>3.04</v>
      </c>
      <c r="H190" s="9">
        <f>D190*(G190/1000)</f>
        <v>905651.72000000009</v>
      </c>
      <c r="I190" s="7"/>
    </row>
    <row r="191" spans="1:9" x14ac:dyDescent="0.2">
      <c r="A191" s="5" t="s">
        <v>94</v>
      </c>
      <c r="B191" s="5" t="s">
        <v>695</v>
      </c>
      <c r="C191" s="6">
        <v>65680</v>
      </c>
      <c r="D191" s="7">
        <v>658372480</v>
      </c>
      <c r="E191" s="8">
        <v>0</v>
      </c>
      <c r="F191" s="9">
        <f>D191*(E191/1000)</f>
        <v>0</v>
      </c>
      <c r="G191" s="8">
        <v>0</v>
      </c>
      <c r="H191" s="9">
        <f>D191*(G191/1000)</f>
        <v>0</v>
      </c>
      <c r="I191" s="7"/>
    </row>
    <row r="192" spans="1:9" x14ac:dyDescent="0.2">
      <c r="A192" s="5" t="s">
        <v>94</v>
      </c>
      <c r="B192" s="5" t="s">
        <v>95</v>
      </c>
      <c r="C192" s="6">
        <v>44032</v>
      </c>
      <c r="D192" s="7">
        <v>350605420</v>
      </c>
      <c r="E192" s="8">
        <v>0</v>
      </c>
      <c r="F192" s="9">
        <f>D192*(E192/1000)</f>
        <v>0</v>
      </c>
      <c r="G192" s="8">
        <v>0</v>
      </c>
      <c r="H192" s="9">
        <f>D192*(G192/1000)</f>
        <v>0</v>
      </c>
      <c r="I192" s="7"/>
    </row>
    <row r="193" spans="1:9" x14ac:dyDescent="0.2">
      <c r="A193" s="5" t="s">
        <v>410</v>
      </c>
      <c r="B193" s="5" t="s">
        <v>411</v>
      </c>
      <c r="C193" s="6">
        <v>47167</v>
      </c>
      <c r="D193" s="7">
        <v>505530750</v>
      </c>
      <c r="E193" s="8">
        <v>0</v>
      </c>
      <c r="F193" s="9">
        <f>D193*(E193/1000)</f>
        <v>0</v>
      </c>
      <c r="G193" s="8">
        <v>0</v>
      </c>
      <c r="H193" s="9">
        <f>D193*(G193/1000)</f>
        <v>0</v>
      </c>
      <c r="I193" s="7"/>
    </row>
    <row r="194" spans="1:9" x14ac:dyDescent="0.2">
      <c r="A194" s="5" t="s">
        <v>410</v>
      </c>
      <c r="B194" s="5" t="s">
        <v>412</v>
      </c>
      <c r="C194" s="6">
        <v>47175</v>
      </c>
      <c r="D194" s="7">
        <v>463108880</v>
      </c>
      <c r="E194" s="8">
        <v>0</v>
      </c>
      <c r="F194" s="9">
        <f>D194*(E194/1000)</f>
        <v>0</v>
      </c>
      <c r="G194" s="8">
        <v>0</v>
      </c>
      <c r="H194" s="9">
        <f>D194*(G194/1000)</f>
        <v>0</v>
      </c>
      <c r="I194" s="7"/>
    </row>
    <row r="195" spans="1:9" x14ac:dyDescent="0.2">
      <c r="A195" s="5" t="s">
        <v>410</v>
      </c>
      <c r="B195" s="5" t="s">
        <v>413</v>
      </c>
      <c r="C195" s="6">
        <v>47183</v>
      </c>
      <c r="D195" s="7">
        <v>963175720</v>
      </c>
      <c r="E195" s="8">
        <v>0</v>
      </c>
      <c r="F195" s="9">
        <f>D195*(E195/1000)</f>
        <v>0</v>
      </c>
      <c r="G195" s="8">
        <v>0</v>
      </c>
      <c r="H195" s="9">
        <f>D195*(G195/1000)</f>
        <v>0</v>
      </c>
      <c r="I195" s="7"/>
    </row>
    <row r="196" spans="1:9" x14ac:dyDescent="0.2">
      <c r="A196" s="5" t="s">
        <v>410</v>
      </c>
      <c r="B196" s="5" t="s">
        <v>414</v>
      </c>
      <c r="C196" s="6">
        <v>47191</v>
      </c>
      <c r="D196" s="7">
        <v>1210083520</v>
      </c>
      <c r="E196" s="8">
        <v>0</v>
      </c>
      <c r="F196" s="9">
        <f>D196*(E196/1000)</f>
        <v>0</v>
      </c>
      <c r="G196" s="8">
        <v>0</v>
      </c>
      <c r="H196" s="9">
        <f>D196*(G196/1000)</f>
        <v>0</v>
      </c>
      <c r="I196" s="7"/>
    </row>
    <row r="197" spans="1:9" x14ac:dyDescent="0.2">
      <c r="A197" s="5" t="s">
        <v>410</v>
      </c>
      <c r="B197" s="5" t="s">
        <v>415</v>
      </c>
      <c r="C197" s="6">
        <v>47225</v>
      </c>
      <c r="D197" s="7">
        <v>1255779970</v>
      </c>
      <c r="E197" s="8">
        <v>2.95</v>
      </c>
      <c r="F197" s="9">
        <f>D197*(E197/1000)</f>
        <v>3704550.9115000004</v>
      </c>
      <c r="G197" s="8">
        <v>0</v>
      </c>
      <c r="H197" s="9">
        <f>D197*(G197/1000)</f>
        <v>0</v>
      </c>
      <c r="I197" s="7"/>
    </row>
    <row r="198" spans="1:9" x14ac:dyDescent="0.2">
      <c r="A198" s="5" t="s">
        <v>82</v>
      </c>
      <c r="B198" s="5" t="s">
        <v>416</v>
      </c>
      <c r="C198" s="6">
        <v>47241</v>
      </c>
      <c r="D198" s="7">
        <v>2729095730</v>
      </c>
      <c r="E198" s="8">
        <v>6.79</v>
      </c>
      <c r="F198" s="9">
        <f>D198*(E198/1000)</f>
        <v>18530560.006700002</v>
      </c>
      <c r="G198" s="8">
        <v>8.379999999999999</v>
      </c>
      <c r="H198" s="9">
        <f>D198*(G198/1000)</f>
        <v>22869822.217399996</v>
      </c>
      <c r="I198" s="7"/>
    </row>
    <row r="199" spans="1:9" x14ac:dyDescent="0.2">
      <c r="A199" s="5" t="s">
        <v>82</v>
      </c>
      <c r="B199" s="5" t="s">
        <v>417</v>
      </c>
      <c r="C199" s="6">
        <v>47258</v>
      </c>
      <c r="D199" s="7">
        <v>169230900</v>
      </c>
      <c r="E199" s="8">
        <v>0</v>
      </c>
      <c r="F199" s="9">
        <f>D199*(E199/1000)</f>
        <v>0</v>
      </c>
      <c r="G199" s="8">
        <v>1.84</v>
      </c>
      <c r="H199" s="9">
        <f>D199*(G199/1000)</f>
        <v>311384.85600000003</v>
      </c>
      <c r="I199" s="7"/>
    </row>
    <row r="200" spans="1:9" x14ac:dyDescent="0.2">
      <c r="A200" s="5" t="s">
        <v>82</v>
      </c>
      <c r="B200" s="5" t="s">
        <v>83</v>
      </c>
      <c r="C200" s="6">
        <v>43968</v>
      </c>
      <c r="D200" s="7">
        <v>998122150</v>
      </c>
      <c r="E200" s="8">
        <v>0</v>
      </c>
      <c r="F200" s="9">
        <f>D200*(E200/1000)</f>
        <v>0</v>
      </c>
      <c r="G200" s="8">
        <v>5.29</v>
      </c>
      <c r="H200" s="9">
        <f>D200*(G200/1000)</f>
        <v>5280066.1735000005</v>
      </c>
      <c r="I200" s="7"/>
    </row>
    <row r="201" spans="1:9" x14ac:dyDescent="0.2">
      <c r="A201" s="5" t="s">
        <v>82</v>
      </c>
      <c r="B201" s="5" t="s">
        <v>418</v>
      </c>
      <c r="C201" s="6">
        <v>47266</v>
      </c>
      <c r="D201" s="7">
        <v>338591810</v>
      </c>
      <c r="E201" s="8">
        <v>0</v>
      </c>
      <c r="F201" s="9">
        <f>D201*(E201/1000)</f>
        <v>0</v>
      </c>
      <c r="G201" s="8">
        <v>0</v>
      </c>
      <c r="H201" s="9">
        <f>D201*(G201/1000)</f>
        <v>0</v>
      </c>
      <c r="I201" s="7"/>
    </row>
    <row r="202" spans="1:9" x14ac:dyDescent="0.2">
      <c r="A202" s="5" t="s">
        <v>82</v>
      </c>
      <c r="B202" s="5" t="s">
        <v>419</v>
      </c>
      <c r="C202" s="6">
        <v>47274</v>
      </c>
      <c r="D202" s="7">
        <v>906636400</v>
      </c>
      <c r="E202" s="8">
        <v>3.56</v>
      </c>
      <c r="F202" s="9">
        <f>D202*(E202/1000)</f>
        <v>3227625.5840000003</v>
      </c>
      <c r="G202" s="8">
        <v>0</v>
      </c>
      <c r="H202" s="9">
        <f>D202*(G202/1000)</f>
        <v>0</v>
      </c>
      <c r="I202" s="7"/>
    </row>
    <row r="203" spans="1:9" x14ac:dyDescent="0.2">
      <c r="A203" s="5" t="s">
        <v>82</v>
      </c>
      <c r="B203" s="5" t="s">
        <v>240</v>
      </c>
      <c r="C203" s="6">
        <v>45153</v>
      </c>
      <c r="D203" s="7">
        <v>1058507010</v>
      </c>
      <c r="E203" s="8">
        <v>7.35</v>
      </c>
      <c r="F203" s="9">
        <f>D203*(E203/1000)</f>
        <v>7780026.5235000001</v>
      </c>
      <c r="G203" s="8">
        <v>0</v>
      </c>
      <c r="H203" s="9">
        <f>D203*(G203/1000)</f>
        <v>0</v>
      </c>
      <c r="I203" s="7"/>
    </row>
    <row r="204" spans="1:9" x14ac:dyDescent="0.2">
      <c r="A204" s="5" t="s">
        <v>82</v>
      </c>
      <c r="B204" s="5" t="s">
        <v>303</v>
      </c>
      <c r="C204" s="6">
        <v>45674</v>
      </c>
      <c r="D204" s="7">
        <v>219080600</v>
      </c>
      <c r="E204" s="8">
        <v>0</v>
      </c>
      <c r="F204" s="9">
        <f>D204*(E204/1000)</f>
        <v>0</v>
      </c>
      <c r="G204" s="8">
        <v>9.02</v>
      </c>
      <c r="H204" s="9">
        <f>D204*(G204/1000)</f>
        <v>1976107.0120000001</v>
      </c>
      <c r="I204" s="7"/>
    </row>
    <row r="205" spans="1:9" x14ac:dyDescent="0.2">
      <c r="A205" s="5" t="s">
        <v>40</v>
      </c>
      <c r="B205" s="5" t="s">
        <v>41</v>
      </c>
      <c r="C205" s="6">
        <v>43695</v>
      </c>
      <c r="D205" s="7">
        <v>382951290</v>
      </c>
      <c r="E205" s="8">
        <v>3.8</v>
      </c>
      <c r="F205" s="9">
        <f>D205*(E205/1000)</f>
        <v>1455214.902</v>
      </c>
      <c r="G205" s="8">
        <v>0</v>
      </c>
      <c r="H205" s="9">
        <f>D205*(G205/1000)</f>
        <v>0</v>
      </c>
      <c r="I205" s="7"/>
    </row>
    <row r="206" spans="1:9" x14ac:dyDescent="0.2">
      <c r="A206" s="5" t="s">
        <v>40</v>
      </c>
      <c r="B206" s="5" t="s">
        <v>696</v>
      </c>
      <c r="C206" s="6">
        <v>69682</v>
      </c>
      <c r="D206" s="7">
        <v>369748770</v>
      </c>
      <c r="E206" s="8">
        <v>0</v>
      </c>
      <c r="F206" s="9">
        <f>D206*(E206/1000)</f>
        <v>0</v>
      </c>
      <c r="G206" s="8">
        <v>0</v>
      </c>
      <c r="H206" s="9">
        <f>D206*(G206/1000)</f>
        <v>0</v>
      </c>
      <c r="I206" s="7"/>
    </row>
    <row r="207" spans="1:9" x14ac:dyDescent="0.2">
      <c r="A207" s="5" t="s">
        <v>40</v>
      </c>
      <c r="B207" s="5" t="s">
        <v>420</v>
      </c>
      <c r="C207" s="6">
        <v>47308</v>
      </c>
      <c r="D207" s="7">
        <v>435171230</v>
      </c>
      <c r="E207" s="8">
        <v>3.3</v>
      </c>
      <c r="F207" s="9">
        <f>D207*(E207/1000)</f>
        <v>1436065.0589999999</v>
      </c>
      <c r="G207" s="8">
        <v>0</v>
      </c>
      <c r="H207" s="9">
        <f>D207*(G207/1000)</f>
        <v>0</v>
      </c>
      <c r="I207" s="7"/>
    </row>
    <row r="208" spans="1:9" x14ac:dyDescent="0.2">
      <c r="A208" s="5" t="s">
        <v>51</v>
      </c>
      <c r="B208" s="5" t="s">
        <v>52</v>
      </c>
      <c r="C208" s="6">
        <v>43752</v>
      </c>
      <c r="D208" s="7">
        <v>9506911480</v>
      </c>
      <c r="E208" s="8">
        <v>17.939999999999998</v>
      </c>
      <c r="F208" s="9">
        <f>D208*(E208/1000)</f>
        <v>170553991.95119998</v>
      </c>
      <c r="G208" s="8">
        <v>0</v>
      </c>
      <c r="H208" s="9">
        <f>D208*(G208/1000)</f>
        <v>0</v>
      </c>
      <c r="I208" s="7"/>
    </row>
    <row r="209" spans="1:9" x14ac:dyDescent="0.2">
      <c r="A209" s="5" t="s">
        <v>51</v>
      </c>
      <c r="B209" s="5" t="s">
        <v>65</v>
      </c>
      <c r="C209" s="6">
        <v>43851</v>
      </c>
      <c r="D209" s="7">
        <v>381362700</v>
      </c>
      <c r="E209" s="8">
        <v>0</v>
      </c>
      <c r="F209" s="9">
        <f>D209*(E209/1000)</f>
        <v>0</v>
      </c>
      <c r="G209" s="8">
        <v>0</v>
      </c>
      <c r="H209" s="9">
        <f>D209*(G209/1000)</f>
        <v>0</v>
      </c>
      <c r="I209" s="7"/>
    </row>
    <row r="210" spans="1:9" x14ac:dyDescent="0.2">
      <c r="A210" s="5" t="s">
        <v>51</v>
      </c>
      <c r="B210" s="5" t="s">
        <v>421</v>
      </c>
      <c r="C210" s="6">
        <v>47332</v>
      </c>
      <c r="D210" s="7">
        <v>329760240</v>
      </c>
      <c r="E210" s="8">
        <v>0</v>
      </c>
      <c r="F210" s="9">
        <f>D210*(E210/1000)</f>
        <v>0</v>
      </c>
      <c r="G210" s="8">
        <v>0</v>
      </c>
      <c r="H210" s="9">
        <f>D210*(G210/1000)</f>
        <v>0</v>
      </c>
      <c r="I210" s="7"/>
    </row>
    <row r="211" spans="1:9" x14ac:dyDescent="0.2">
      <c r="A211" s="5" t="s">
        <v>51</v>
      </c>
      <c r="B211" s="5" t="s">
        <v>422</v>
      </c>
      <c r="C211" s="6">
        <v>47340</v>
      </c>
      <c r="D211" s="7">
        <v>1988811950</v>
      </c>
      <c r="E211" s="8">
        <v>0</v>
      </c>
      <c r="F211" s="9">
        <f>D211*(E211/1000)</f>
        <v>0</v>
      </c>
      <c r="G211" s="8">
        <v>0</v>
      </c>
      <c r="H211" s="9">
        <f>D211*(G211/1000)</f>
        <v>0</v>
      </c>
      <c r="I211" s="7"/>
    </row>
    <row r="212" spans="1:9" x14ac:dyDescent="0.2">
      <c r="A212" s="5" t="s">
        <v>51</v>
      </c>
      <c r="B212" s="5" t="s">
        <v>274</v>
      </c>
      <c r="C212" s="6">
        <v>45435</v>
      </c>
      <c r="D212" s="7">
        <v>1846915860</v>
      </c>
      <c r="E212" s="8">
        <v>0</v>
      </c>
      <c r="F212" s="9">
        <f>D212*(E212/1000)</f>
        <v>0</v>
      </c>
      <c r="G212" s="8">
        <v>0</v>
      </c>
      <c r="H212" s="9">
        <f>D212*(G212/1000)</f>
        <v>0</v>
      </c>
      <c r="I212" s="7"/>
    </row>
    <row r="213" spans="1:9" x14ac:dyDescent="0.2">
      <c r="A213" s="5" t="s">
        <v>51</v>
      </c>
      <c r="B213" s="5" t="s">
        <v>126</v>
      </c>
      <c r="C213" s="6">
        <v>44230</v>
      </c>
      <c r="D213" s="7">
        <v>91522580</v>
      </c>
      <c r="E213" s="8">
        <v>0</v>
      </c>
      <c r="F213" s="9">
        <f>D213*(E213/1000)</f>
        <v>0</v>
      </c>
      <c r="G213" s="8">
        <v>0</v>
      </c>
      <c r="H213" s="9">
        <f>D213*(G213/1000)</f>
        <v>0</v>
      </c>
      <c r="I213" s="7"/>
    </row>
    <row r="214" spans="1:9" x14ac:dyDescent="0.2">
      <c r="A214" s="5" t="s">
        <v>51</v>
      </c>
      <c r="B214" s="5" t="s">
        <v>132</v>
      </c>
      <c r="C214" s="6">
        <v>44271</v>
      </c>
      <c r="D214" s="7">
        <v>1349306190</v>
      </c>
      <c r="E214" s="8">
        <v>0</v>
      </c>
      <c r="F214" s="9">
        <f>D214*(E214/1000)</f>
        <v>0</v>
      </c>
      <c r="G214" s="8">
        <v>0</v>
      </c>
      <c r="H214" s="9">
        <f>D214*(G214/1000)</f>
        <v>0</v>
      </c>
      <c r="I214" s="7"/>
    </row>
    <row r="215" spans="1:9" x14ac:dyDescent="0.2">
      <c r="A215" s="5" t="s">
        <v>51</v>
      </c>
      <c r="B215" s="5" t="s">
        <v>133</v>
      </c>
      <c r="C215" s="6">
        <v>44289</v>
      </c>
      <c r="D215" s="7">
        <v>590841300</v>
      </c>
      <c r="E215" s="8">
        <v>0</v>
      </c>
      <c r="F215" s="9">
        <f>D215*(E215/1000)</f>
        <v>0</v>
      </c>
      <c r="G215" s="8">
        <v>0</v>
      </c>
      <c r="H215" s="9">
        <f>D215*(G215/1000)</f>
        <v>0</v>
      </c>
      <c r="I215" s="7"/>
    </row>
    <row r="216" spans="1:9" x14ac:dyDescent="0.2">
      <c r="A216" s="5" t="s">
        <v>51</v>
      </c>
      <c r="B216" s="5" t="s">
        <v>137</v>
      </c>
      <c r="C216" s="6">
        <v>44313</v>
      </c>
      <c r="D216" s="7">
        <v>537842360</v>
      </c>
      <c r="E216" s="8">
        <v>0</v>
      </c>
      <c r="F216" s="9">
        <f>D216*(E216/1000)</f>
        <v>0</v>
      </c>
      <c r="G216" s="8">
        <v>0</v>
      </c>
      <c r="H216" s="9">
        <f>D216*(G216/1000)</f>
        <v>0</v>
      </c>
      <c r="I216" s="7"/>
    </row>
    <row r="217" spans="1:9" x14ac:dyDescent="0.2">
      <c r="A217" s="5" t="s">
        <v>51</v>
      </c>
      <c r="B217" s="5" t="s">
        <v>149</v>
      </c>
      <c r="C217" s="6">
        <v>44412</v>
      </c>
      <c r="D217" s="7">
        <v>532471700</v>
      </c>
      <c r="E217" s="8">
        <v>0</v>
      </c>
      <c r="F217" s="9">
        <f>D217*(E217/1000)</f>
        <v>0</v>
      </c>
      <c r="G217" s="8">
        <v>0</v>
      </c>
      <c r="H217" s="9">
        <f>D217*(G217/1000)</f>
        <v>0</v>
      </c>
      <c r="I217" s="7"/>
    </row>
    <row r="218" spans="1:9" x14ac:dyDescent="0.2">
      <c r="A218" s="5" t="s">
        <v>51</v>
      </c>
      <c r="B218" s="5" t="s">
        <v>163</v>
      </c>
      <c r="C218" s="6">
        <v>44511</v>
      </c>
      <c r="D218" s="7">
        <v>208841740</v>
      </c>
      <c r="E218" s="8">
        <v>0</v>
      </c>
      <c r="F218" s="9">
        <f>D218*(E218/1000)</f>
        <v>0</v>
      </c>
      <c r="G218" s="8">
        <v>0</v>
      </c>
      <c r="H218" s="9">
        <f>D218*(G218/1000)</f>
        <v>0</v>
      </c>
      <c r="I218" s="7"/>
    </row>
    <row r="219" spans="1:9" x14ac:dyDescent="0.2">
      <c r="A219" s="5" t="s">
        <v>51</v>
      </c>
      <c r="B219" s="5" t="s">
        <v>423</v>
      </c>
      <c r="C219" s="6">
        <v>47365</v>
      </c>
      <c r="D219" s="7">
        <v>2348968240</v>
      </c>
      <c r="E219" s="8">
        <v>8.26</v>
      </c>
      <c r="F219" s="9">
        <f>D219*(E219/1000)</f>
        <v>19402477.6624</v>
      </c>
      <c r="G219" s="8">
        <v>0</v>
      </c>
      <c r="H219" s="9">
        <f>D219*(G219/1000)</f>
        <v>0</v>
      </c>
      <c r="I219" s="7"/>
    </row>
    <row r="220" spans="1:9" x14ac:dyDescent="0.2">
      <c r="A220" s="5" t="s">
        <v>51</v>
      </c>
      <c r="B220" s="5" t="s">
        <v>169</v>
      </c>
      <c r="C220" s="6">
        <v>44578</v>
      </c>
      <c r="D220" s="7">
        <v>610007110</v>
      </c>
      <c r="E220" s="8">
        <v>0</v>
      </c>
      <c r="F220" s="9">
        <f>D220*(E220/1000)</f>
        <v>0</v>
      </c>
      <c r="G220" s="8">
        <v>13.46</v>
      </c>
      <c r="H220" s="9">
        <f>D220*(G220/1000)</f>
        <v>8210695.700600001</v>
      </c>
      <c r="I220" s="7"/>
    </row>
    <row r="221" spans="1:9" x14ac:dyDescent="0.2">
      <c r="A221" s="5" t="s">
        <v>51</v>
      </c>
      <c r="B221" s="5" t="s">
        <v>424</v>
      </c>
      <c r="C221" s="6">
        <v>47373</v>
      </c>
      <c r="D221" s="7">
        <v>1680446850</v>
      </c>
      <c r="E221" s="8">
        <v>0</v>
      </c>
      <c r="F221" s="9">
        <f>D221*(E221/1000)</f>
        <v>0</v>
      </c>
      <c r="G221" s="8">
        <v>3.15</v>
      </c>
      <c r="H221" s="9">
        <f>D221*(G221/1000)</f>
        <v>5293407.5774999997</v>
      </c>
      <c r="I221" s="7"/>
    </row>
    <row r="222" spans="1:9" x14ac:dyDescent="0.2">
      <c r="A222" s="5" t="s">
        <v>51</v>
      </c>
      <c r="B222" s="5" t="s">
        <v>184</v>
      </c>
      <c r="C222" s="6">
        <v>44677</v>
      </c>
      <c r="D222" s="7">
        <v>2128660180</v>
      </c>
      <c r="E222" s="8">
        <v>0</v>
      </c>
      <c r="F222" s="9">
        <f>D222*(E222/1000)</f>
        <v>0</v>
      </c>
      <c r="G222" s="8">
        <v>0</v>
      </c>
      <c r="H222" s="9">
        <f>D222*(G222/1000)</f>
        <v>0</v>
      </c>
      <c r="I222" s="7"/>
    </row>
    <row r="223" spans="1:9" x14ac:dyDescent="0.2">
      <c r="A223" s="5" t="s">
        <v>51</v>
      </c>
      <c r="B223" s="5" t="s">
        <v>186</v>
      </c>
      <c r="C223" s="6">
        <v>44693</v>
      </c>
      <c r="D223" s="7">
        <v>280707460</v>
      </c>
      <c r="E223" s="8">
        <v>0</v>
      </c>
      <c r="F223" s="9">
        <f>D223*(E223/1000)</f>
        <v>0</v>
      </c>
      <c r="G223" s="8">
        <v>4.2300000000000004</v>
      </c>
      <c r="H223" s="9">
        <f>D223*(G223/1000)</f>
        <v>1187392.5558</v>
      </c>
      <c r="I223" s="7"/>
    </row>
    <row r="224" spans="1:9" x14ac:dyDescent="0.2">
      <c r="A224" s="5" t="s">
        <v>51</v>
      </c>
      <c r="B224" s="5" t="s">
        <v>425</v>
      </c>
      <c r="C224" s="6">
        <v>47381</v>
      </c>
      <c r="D224" s="7">
        <v>1069786620</v>
      </c>
      <c r="E224" s="8">
        <v>0</v>
      </c>
      <c r="F224" s="9">
        <f>D224*(E224/1000)</f>
        <v>0</v>
      </c>
      <c r="G224" s="8">
        <v>0</v>
      </c>
      <c r="H224" s="9">
        <f>D224*(G224/1000)</f>
        <v>0</v>
      </c>
      <c r="I224" s="7"/>
    </row>
    <row r="225" spans="1:9" x14ac:dyDescent="0.2">
      <c r="A225" s="5" t="s">
        <v>51</v>
      </c>
      <c r="B225" s="5" t="s">
        <v>188</v>
      </c>
      <c r="C225" s="6">
        <v>44719</v>
      </c>
      <c r="D225" s="7">
        <v>174310730</v>
      </c>
      <c r="E225" s="8">
        <v>7.47</v>
      </c>
      <c r="F225" s="9">
        <f>D225*(E225/1000)</f>
        <v>1302101.1531</v>
      </c>
      <c r="G225" s="8">
        <v>14.59</v>
      </c>
      <c r="H225" s="9">
        <f>D225*(G225/1000)</f>
        <v>2543193.5507</v>
      </c>
      <c r="I225" s="7"/>
    </row>
    <row r="226" spans="1:9" x14ac:dyDescent="0.2">
      <c r="A226" s="5" t="s">
        <v>51</v>
      </c>
      <c r="B226" s="5" t="s">
        <v>207</v>
      </c>
      <c r="C226" s="6">
        <v>44867</v>
      </c>
      <c r="D226" s="7">
        <v>2599843220</v>
      </c>
      <c r="E226" s="8">
        <v>0</v>
      </c>
      <c r="F226" s="9">
        <f>D226*(E226/1000)</f>
        <v>0</v>
      </c>
      <c r="G226" s="8">
        <v>0</v>
      </c>
      <c r="H226" s="9">
        <f>D226*(G226/1000)</f>
        <v>0</v>
      </c>
      <c r="I226" s="7"/>
    </row>
    <row r="227" spans="1:9" x14ac:dyDescent="0.2">
      <c r="A227" s="5" t="s">
        <v>51</v>
      </c>
      <c r="B227" s="5" t="s">
        <v>426</v>
      </c>
      <c r="C227" s="6">
        <v>47399</v>
      </c>
      <c r="D227" s="7">
        <v>524945690</v>
      </c>
      <c r="E227" s="8">
        <v>0</v>
      </c>
      <c r="F227" s="9">
        <f>D227*(E227/1000)</f>
        <v>0</v>
      </c>
      <c r="G227" s="8">
        <v>0</v>
      </c>
      <c r="H227" s="9">
        <f>D227*(G227/1000)</f>
        <v>0</v>
      </c>
      <c r="I227" s="7"/>
    </row>
    <row r="228" spans="1:9" x14ac:dyDescent="0.2">
      <c r="A228" s="5" t="s">
        <v>51</v>
      </c>
      <c r="B228" s="5" t="s">
        <v>101</v>
      </c>
      <c r="C228" s="6">
        <v>44081</v>
      </c>
      <c r="D228" s="7">
        <v>763171520</v>
      </c>
      <c r="E228" s="8">
        <v>0</v>
      </c>
      <c r="F228" s="9">
        <f>D228*(E228/1000)</f>
        <v>0</v>
      </c>
      <c r="G228" s="8">
        <v>5.84</v>
      </c>
      <c r="H228" s="9">
        <f>D228*(G228/1000)</f>
        <v>4456921.6767999995</v>
      </c>
      <c r="I228" s="7"/>
    </row>
    <row r="229" spans="1:9" x14ac:dyDescent="0.2">
      <c r="A229" s="5" t="s">
        <v>51</v>
      </c>
      <c r="B229" s="5" t="s">
        <v>239</v>
      </c>
      <c r="C229" s="6">
        <v>45146</v>
      </c>
      <c r="D229" s="7">
        <v>457910360</v>
      </c>
      <c r="E229" s="8">
        <v>0</v>
      </c>
      <c r="F229" s="9">
        <f>D229*(E229/1000)</f>
        <v>0</v>
      </c>
      <c r="G229" s="8">
        <v>0</v>
      </c>
      <c r="H229" s="9">
        <f>D229*(G229/1000)</f>
        <v>0</v>
      </c>
      <c r="I229" s="7"/>
    </row>
    <row r="230" spans="1:9" x14ac:dyDescent="0.2">
      <c r="A230" s="5" t="s">
        <v>85</v>
      </c>
      <c r="B230" s="5" t="s">
        <v>427</v>
      </c>
      <c r="C230" s="6">
        <v>47415</v>
      </c>
      <c r="D230" s="7">
        <v>203965320</v>
      </c>
      <c r="E230" s="8">
        <v>3.66</v>
      </c>
      <c r="F230" s="9">
        <f>D230*(E230/1000)</f>
        <v>746513.07120000001</v>
      </c>
      <c r="G230" s="8">
        <v>0</v>
      </c>
      <c r="H230" s="9">
        <f>D230*(G230/1000)</f>
        <v>0</v>
      </c>
      <c r="I230" s="7"/>
    </row>
    <row r="231" spans="1:9" x14ac:dyDescent="0.2">
      <c r="A231" s="5" t="s">
        <v>85</v>
      </c>
      <c r="B231" s="5" t="s">
        <v>428</v>
      </c>
      <c r="C231" s="6">
        <v>47423</v>
      </c>
      <c r="D231" s="7">
        <v>123329820</v>
      </c>
      <c r="E231" s="8">
        <v>0</v>
      </c>
      <c r="F231" s="9">
        <f>D231*(E231/1000)</f>
        <v>0</v>
      </c>
      <c r="G231" s="8">
        <v>0</v>
      </c>
      <c r="H231" s="9">
        <f>D231*(G231/1000)</f>
        <v>0</v>
      </c>
      <c r="I231" s="7"/>
    </row>
    <row r="232" spans="1:9" x14ac:dyDescent="0.2">
      <c r="A232" s="5" t="s">
        <v>85</v>
      </c>
      <c r="B232" s="5" t="s">
        <v>429</v>
      </c>
      <c r="C232" s="6">
        <v>47431</v>
      </c>
      <c r="D232" s="7">
        <v>161873280</v>
      </c>
      <c r="E232" s="8">
        <v>0</v>
      </c>
      <c r="F232" s="9">
        <f>D232*(E232/1000)</f>
        <v>0</v>
      </c>
      <c r="G232" s="8">
        <v>0</v>
      </c>
      <c r="H232" s="9">
        <f>D232*(G232/1000)</f>
        <v>0</v>
      </c>
      <c r="I232" s="7"/>
    </row>
    <row r="233" spans="1:9" x14ac:dyDescent="0.2">
      <c r="A233" s="5" t="s">
        <v>85</v>
      </c>
      <c r="B233" s="5" t="s">
        <v>86</v>
      </c>
      <c r="C233" s="6">
        <v>43984</v>
      </c>
      <c r="D233" s="7">
        <v>1171944830</v>
      </c>
      <c r="E233" s="8">
        <v>0</v>
      </c>
      <c r="F233" s="9">
        <f>D233*(E233/1000)</f>
        <v>0</v>
      </c>
      <c r="G233" s="8">
        <v>0</v>
      </c>
      <c r="H233" s="9">
        <f>D233*(G233/1000)</f>
        <v>0</v>
      </c>
      <c r="I233" s="7"/>
    </row>
    <row r="234" spans="1:9" x14ac:dyDescent="0.2">
      <c r="A234" s="5" t="s">
        <v>85</v>
      </c>
      <c r="B234" s="5" t="s">
        <v>430</v>
      </c>
      <c r="C234" s="6">
        <v>47449</v>
      </c>
      <c r="D234" s="7">
        <v>300304630</v>
      </c>
      <c r="E234" s="8">
        <v>4.76</v>
      </c>
      <c r="F234" s="9">
        <f>D234*(E234/1000)</f>
        <v>1429450.0387999997</v>
      </c>
      <c r="G234" s="8">
        <v>0</v>
      </c>
      <c r="H234" s="9">
        <f>D234*(G234/1000)</f>
        <v>0</v>
      </c>
      <c r="I234" s="7"/>
    </row>
    <row r="235" spans="1:9" x14ac:dyDescent="0.2">
      <c r="A235" s="5" t="s">
        <v>85</v>
      </c>
      <c r="B235" s="5" t="s">
        <v>431</v>
      </c>
      <c r="C235" s="6">
        <v>47456</v>
      </c>
      <c r="D235" s="7">
        <v>157766210</v>
      </c>
      <c r="E235" s="8">
        <v>0</v>
      </c>
      <c r="F235" s="9">
        <f>D235*(E235/1000)</f>
        <v>0</v>
      </c>
      <c r="G235" s="8">
        <v>0</v>
      </c>
      <c r="H235" s="9">
        <f>D235*(G235/1000)</f>
        <v>0</v>
      </c>
      <c r="I235" s="7"/>
    </row>
    <row r="236" spans="1:9" x14ac:dyDescent="0.2">
      <c r="A236" s="5" t="s">
        <v>85</v>
      </c>
      <c r="B236" s="5" t="s">
        <v>436</v>
      </c>
      <c r="C236" s="6">
        <v>47514</v>
      </c>
      <c r="D236" s="7">
        <v>195203950</v>
      </c>
      <c r="E236" s="8">
        <v>0</v>
      </c>
      <c r="F236" s="9">
        <f>D236*(E236/1000)</f>
        <v>0</v>
      </c>
      <c r="G236" s="8">
        <v>0</v>
      </c>
      <c r="H236" s="9">
        <f>D236*(G236/1000)</f>
        <v>0</v>
      </c>
      <c r="I236" s="7"/>
    </row>
    <row r="237" spans="1:9" x14ac:dyDescent="0.2">
      <c r="A237" s="5" t="s">
        <v>85</v>
      </c>
      <c r="B237" s="5" t="s">
        <v>432</v>
      </c>
      <c r="C237" s="6">
        <v>47464</v>
      </c>
      <c r="D237" s="7">
        <v>400818890</v>
      </c>
      <c r="E237" s="8">
        <v>3.2</v>
      </c>
      <c r="F237" s="9">
        <f>D237*(E237/1000)</f>
        <v>1282620.4480000001</v>
      </c>
      <c r="G237" s="8">
        <v>0</v>
      </c>
      <c r="H237" s="9">
        <f>D237*(G237/1000)</f>
        <v>0</v>
      </c>
      <c r="I237" s="7"/>
    </row>
    <row r="238" spans="1:9" x14ac:dyDescent="0.2">
      <c r="A238" s="5" t="s">
        <v>85</v>
      </c>
      <c r="B238" s="5" t="s">
        <v>433</v>
      </c>
      <c r="C238" s="6">
        <v>47472</v>
      </c>
      <c r="D238" s="7">
        <v>64866690</v>
      </c>
      <c r="E238" s="8">
        <v>5.0199999999999996</v>
      </c>
      <c r="F238" s="9">
        <f>D238*(E238/1000)</f>
        <v>325630.78379999998</v>
      </c>
      <c r="G238" s="8">
        <v>0</v>
      </c>
      <c r="H238" s="9">
        <f>D238*(G238/1000)</f>
        <v>0</v>
      </c>
      <c r="I238" s="7"/>
    </row>
    <row r="239" spans="1:9" x14ac:dyDescent="0.2">
      <c r="A239" s="5" t="s">
        <v>118</v>
      </c>
      <c r="B239" s="5" t="s">
        <v>244</v>
      </c>
      <c r="C239" s="6">
        <v>45187</v>
      </c>
      <c r="D239" s="7">
        <v>146566260</v>
      </c>
      <c r="E239" s="18">
        <v>0</v>
      </c>
      <c r="F239" s="9">
        <f>D239*(E239/1000)</f>
        <v>0</v>
      </c>
      <c r="G239" s="18">
        <v>0</v>
      </c>
      <c r="H239" s="9">
        <f>D239*(G239/1000)</f>
        <v>0</v>
      </c>
      <c r="I239" s="7"/>
    </row>
    <row r="240" spans="1:9" x14ac:dyDescent="0.2">
      <c r="A240" s="5" t="s">
        <v>118</v>
      </c>
      <c r="B240" s="5" t="s">
        <v>434</v>
      </c>
      <c r="C240" s="6">
        <v>47498</v>
      </c>
      <c r="D240" s="7">
        <v>117825330</v>
      </c>
      <c r="E240" s="8">
        <v>0</v>
      </c>
      <c r="F240" s="9">
        <f>D240*(E240/1000)</f>
        <v>0</v>
      </c>
      <c r="G240" s="8">
        <v>0</v>
      </c>
      <c r="H240" s="9">
        <f>D240*(G240/1000)</f>
        <v>0</v>
      </c>
      <c r="I240" s="7"/>
    </row>
    <row r="241" spans="1:9" x14ac:dyDescent="0.2">
      <c r="A241" s="5" t="s">
        <v>118</v>
      </c>
      <c r="B241" s="5" t="s">
        <v>119</v>
      </c>
      <c r="C241" s="6">
        <v>44172</v>
      </c>
      <c r="D241" s="7">
        <v>317802980</v>
      </c>
      <c r="E241" s="8">
        <v>0</v>
      </c>
      <c r="F241" s="9">
        <f>D241*(E241/1000)</f>
        <v>0</v>
      </c>
      <c r="G241" s="8">
        <v>0</v>
      </c>
      <c r="H241" s="9">
        <f>D241*(G241/1000)</f>
        <v>0</v>
      </c>
      <c r="I241" s="7"/>
    </row>
    <row r="242" spans="1:9" x14ac:dyDescent="0.2">
      <c r="A242" s="5" t="s">
        <v>118</v>
      </c>
      <c r="B242" s="5" t="s">
        <v>435</v>
      </c>
      <c r="C242" s="6">
        <v>47506</v>
      </c>
      <c r="D242" s="7">
        <v>127519500</v>
      </c>
      <c r="E242" s="8">
        <v>0</v>
      </c>
      <c r="F242" s="9">
        <f>D242*(E242/1000)</f>
        <v>0</v>
      </c>
      <c r="G242" s="8">
        <v>0</v>
      </c>
      <c r="H242" s="9">
        <f>D242*(G242/1000)</f>
        <v>0</v>
      </c>
      <c r="I242" s="7"/>
    </row>
    <row r="243" spans="1:9" x14ac:dyDescent="0.2">
      <c r="A243" s="5" t="s">
        <v>118</v>
      </c>
      <c r="B243" s="5" t="s">
        <v>437</v>
      </c>
      <c r="C243" s="6">
        <v>47522</v>
      </c>
      <c r="D243" s="7">
        <v>144544300</v>
      </c>
      <c r="E243" s="8">
        <v>0</v>
      </c>
      <c r="F243" s="9">
        <f>D243*(E243/1000)</f>
        <v>0</v>
      </c>
      <c r="G243" s="8">
        <v>0</v>
      </c>
      <c r="H243" s="9">
        <f>D243*(G243/1000)</f>
        <v>0</v>
      </c>
      <c r="I243" s="7"/>
    </row>
    <row r="244" spans="1:9" x14ac:dyDescent="0.2">
      <c r="A244" s="5" t="s">
        <v>250</v>
      </c>
      <c r="B244" s="5" t="s">
        <v>438</v>
      </c>
      <c r="C244" s="6">
        <v>47548</v>
      </c>
      <c r="D244" s="7">
        <v>406480300</v>
      </c>
      <c r="E244" s="8">
        <v>0</v>
      </c>
      <c r="F244" s="9">
        <f>D244*(E244/1000)</f>
        <v>0</v>
      </c>
      <c r="G244" s="8">
        <v>0</v>
      </c>
      <c r="H244" s="9">
        <f>D244*(G244/1000)</f>
        <v>0</v>
      </c>
      <c r="I244" s="7"/>
    </row>
    <row r="245" spans="1:9" x14ac:dyDescent="0.2">
      <c r="A245" s="5" t="s">
        <v>250</v>
      </c>
      <c r="B245" s="5" t="s">
        <v>251</v>
      </c>
      <c r="C245" s="6">
        <v>45245</v>
      </c>
      <c r="D245" s="7">
        <v>952270870</v>
      </c>
      <c r="E245" s="8">
        <v>0</v>
      </c>
      <c r="F245" s="9">
        <f>D245*(E245/1000)</f>
        <v>0</v>
      </c>
      <c r="G245" s="8">
        <v>0</v>
      </c>
      <c r="H245" s="9">
        <f>D245*(G245/1000)</f>
        <v>0</v>
      </c>
      <c r="I245" s="7"/>
    </row>
    <row r="246" spans="1:9" x14ac:dyDescent="0.2">
      <c r="A246" s="5" t="s">
        <v>152</v>
      </c>
      <c r="B246" s="5" t="s">
        <v>439</v>
      </c>
      <c r="C246" s="6">
        <v>47571</v>
      </c>
      <c r="D246" s="7">
        <v>102051100</v>
      </c>
      <c r="E246" s="8">
        <v>1.1499999999999999</v>
      </c>
      <c r="F246" s="9">
        <f>D246*(E246/1000)</f>
        <v>117358.765</v>
      </c>
      <c r="G246" s="8">
        <v>0</v>
      </c>
      <c r="H246" s="9">
        <f>D246*(G246/1000)</f>
        <v>0</v>
      </c>
      <c r="I246" s="7"/>
    </row>
    <row r="247" spans="1:9" x14ac:dyDescent="0.2">
      <c r="A247" s="5" t="s">
        <v>152</v>
      </c>
      <c r="B247" s="5" t="s">
        <v>440</v>
      </c>
      <c r="C247" s="6">
        <v>47589</v>
      </c>
      <c r="D247" s="7">
        <v>224884620</v>
      </c>
      <c r="E247" s="8">
        <v>0</v>
      </c>
      <c r="F247" s="9">
        <f>D247*(E247/1000)</f>
        <v>0</v>
      </c>
      <c r="G247" s="8">
        <v>0</v>
      </c>
      <c r="H247" s="9">
        <f>D247*(G247/1000)</f>
        <v>0</v>
      </c>
      <c r="I247" s="7"/>
    </row>
    <row r="248" spans="1:9" x14ac:dyDescent="0.2">
      <c r="A248" s="5" t="s">
        <v>152</v>
      </c>
      <c r="B248" s="5" t="s">
        <v>153</v>
      </c>
      <c r="C248" s="6">
        <v>44438</v>
      </c>
      <c r="D248" s="7">
        <v>503620240</v>
      </c>
      <c r="E248" s="8">
        <v>4.7</v>
      </c>
      <c r="F248" s="9">
        <f>D248*(E248/1000)</f>
        <v>2367015.128</v>
      </c>
      <c r="G248" s="8">
        <v>0</v>
      </c>
      <c r="H248" s="9">
        <f>D248*(G248/1000)</f>
        <v>0</v>
      </c>
      <c r="I248" s="7"/>
    </row>
    <row r="249" spans="1:9" x14ac:dyDescent="0.2">
      <c r="A249" s="5" t="s">
        <v>152</v>
      </c>
      <c r="B249" s="5" t="s">
        <v>441</v>
      </c>
      <c r="C249" s="6">
        <v>47597</v>
      </c>
      <c r="D249" s="7">
        <v>320188000</v>
      </c>
      <c r="E249" s="8">
        <v>3</v>
      </c>
      <c r="F249" s="9">
        <f>D249*(E249/1000)</f>
        <v>960564</v>
      </c>
      <c r="G249" s="8">
        <v>0</v>
      </c>
      <c r="H249" s="9">
        <f>D249*(G249/1000)</f>
        <v>0</v>
      </c>
      <c r="I249" s="7"/>
    </row>
    <row r="250" spans="1:9" x14ac:dyDescent="0.2">
      <c r="A250" s="5" t="s">
        <v>108</v>
      </c>
      <c r="B250" s="5" t="s">
        <v>442</v>
      </c>
      <c r="C250" s="6">
        <v>47613</v>
      </c>
      <c r="D250" s="7">
        <v>166278850</v>
      </c>
      <c r="E250" s="8">
        <v>0</v>
      </c>
      <c r="F250" s="9">
        <f>D250*(E250/1000)</f>
        <v>0</v>
      </c>
      <c r="G250" s="8">
        <v>0</v>
      </c>
      <c r="H250" s="9">
        <f>D250*(G250/1000)</f>
        <v>0</v>
      </c>
      <c r="I250" s="7"/>
    </row>
    <row r="251" spans="1:9" x14ac:dyDescent="0.2">
      <c r="A251" s="5" t="s">
        <v>108</v>
      </c>
      <c r="B251" s="5" t="s">
        <v>443</v>
      </c>
      <c r="C251" s="6">
        <v>47621</v>
      </c>
      <c r="D251" s="7">
        <v>147762830</v>
      </c>
      <c r="E251" s="8">
        <v>0</v>
      </c>
      <c r="F251" s="9">
        <f>D251*(E251/1000)</f>
        <v>0</v>
      </c>
      <c r="G251" s="8">
        <v>0</v>
      </c>
      <c r="H251" s="9">
        <f>D251*(G251/1000)</f>
        <v>0</v>
      </c>
      <c r="I251" s="7"/>
    </row>
    <row r="252" spans="1:9" x14ac:dyDescent="0.2">
      <c r="A252" s="5" t="s">
        <v>108</v>
      </c>
      <c r="B252" s="5" t="s">
        <v>271</v>
      </c>
      <c r="C252" s="6">
        <v>45401</v>
      </c>
      <c r="D252" s="7">
        <v>325807010</v>
      </c>
      <c r="E252" s="8">
        <v>0</v>
      </c>
      <c r="F252" s="9">
        <f>D252*(E252/1000)</f>
        <v>0</v>
      </c>
      <c r="G252" s="8">
        <v>0</v>
      </c>
      <c r="H252" s="9">
        <f>D252*(G252/1000)</f>
        <v>0</v>
      </c>
      <c r="I252" s="7"/>
    </row>
    <row r="253" spans="1:9" x14ac:dyDescent="0.2">
      <c r="A253" s="5" t="s">
        <v>108</v>
      </c>
      <c r="B253" s="5" t="s">
        <v>109</v>
      </c>
      <c r="C253" s="6">
        <v>44123</v>
      </c>
      <c r="D253" s="7">
        <v>537217740</v>
      </c>
      <c r="E253" s="8">
        <v>0</v>
      </c>
      <c r="F253" s="9">
        <f>D253*(E253/1000)</f>
        <v>0</v>
      </c>
      <c r="G253" s="8">
        <v>0</v>
      </c>
      <c r="H253" s="9">
        <f>D253*(G253/1000)</f>
        <v>0</v>
      </c>
      <c r="I253" s="7"/>
    </row>
    <row r="254" spans="1:9" x14ac:dyDescent="0.2">
      <c r="A254" s="5" t="s">
        <v>108</v>
      </c>
      <c r="B254" s="5" t="s">
        <v>444</v>
      </c>
      <c r="C254" s="6">
        <v>47639</v>
      </c>
      <c r="D254" s="7">
        <v>220274780</v>
      </c>
      <c r="E254" s="8">
        <v>0</v>
      </c>
      <c r="F254" s="9">
        <f>D254*(E254/1000)</f>
        <v>0</v>
      </c>
      <c r="G254" s="8">
        <v>0</v>
      </c>
      <c r="H254" s="9">
        <f>D254*(G254/1000)</f>
        <v>0</v>
      </c>
      <c r="I254" s="7"/>
    </row>
    <row r="255" spans="1:9" x14ac:dyDescent="0.2">
      <c r="A255" s="5" t="s">
        <v>127</v>
      </c>
      <c r="B255" s="5" t="s">
        <v>128</v>
      </c>
      <c r="C255" s="6">
        <v>44248</v>
      </c>
      <c r="D255" s="7">
        <v>1081784710</v>
      </c>
      <c r="E255" s="8">
        <v>0</v>
      </c>
      <c r="F255" s="9">
        <f>D255*(E255/1000)</f>
        <v>0</v>
      </c>
      <c r="G255" s="8">
        <v>0</v>
      </c>
      <c r="H255" s="9">
        <f>D255*(G255/1000)</f>
        <v>0</v>
      </c>
      <c r="I255" s="7"/>
    </row>
    <row r="256" spans="1:9" x14ac:dyDescent="0.2">
      <c r="A256" s="5" t="s">
        <v>445</v>
      </c>
      <c r="B256" s="5" t="s">
        <v>446</v>
      </c>
      <c r="C256" s="6">
        <v>47688</v>
      </c>
      <c r="D256" s="7">
        <v>894467180</v>
      </c>
      <c r="E256" s="8">
        <v>0</v>
      </c>
      <c r="F256" s="9">
        <f>D256*(E256/1000)</f>
        <v>0</v>
      </c>
      <c r="G256" s="8">
        <v>0.749</v>
      </c>
      <c r="H256" s="9">
        <f>D256*(G256/1000)</f>
        <v>669955.91781999997</v>
      </c>
      <c r="I256" s="7"/>
    </row>
    <row r="257" spans="1:9" x14ac:dyDescent="0.2">
      <c r="A257" s="5" t="s">
        <v>445</v>
      </c>
      <c r="B257" s="5" t="s">
        <v>447</v>
      </c>
      <c r="C257" s="6">
        <v>47696</v>
      </c>
      <c r="D257" s="7">
        <v>637937970</v>
      </c>
      <c r="E257" s="8">
        <v>1.87</v>
      </c>
      <c r="F257" s="9">
        <f>D257*(E257/1000)</f>
        <v>1192944.0039000001</v>
      </c>
      <c r="G257" s="8">
        <v>0</v>
      </c>
      <c r="H257" s="9">
        <f>D257*(G257/1000)</f>
        <v>0</v>
      </c>
      <c r="I257" s="7"/>
    </row>
    <row r="258" spans="1:9" x14ac:dyDescent="0.2">
      <c r="A258" s="5" t="s">
        <v>23</v>
      </c>
      <c r="B258" s="5" t="s">
        <v>24</v>
      </c>
      <c r="C258" s="6">
        <v>43596</v>
      </c>
      <c r="D258" s="7">
        <v>452979810</v>
      </c>
      <c r="E258" s="8">
        <v>5.4</v>
      </c>
      <c r="F258" s="9">
        <f>D258*(E258/1000)</f>
        <v>2446090.9739999999</v>
      </c>
      <c r="G258" s="8">
        <v>0</v>
      </c>
      <c r="H258" s="9">
        <f>D258*(G258/1000)</f>
        <v>0</v>
      </c>
      <c r="I258" s="7"/>
    </row>
    <row r="259" spans="1:9" x14ac:dyDescent="0.2">
      <c r="A259" s="5" t="s">
        <v>23</v>
      </c>
      <c r="B259" s="5" t="s">
        <v>448</v>
      </c>
      <c r="C259" s="6">
        <v>47712</v>
      </c>
      <c r="D259" s="7">
        <v>155234930</v>
      </c>
      <c r="E259" s="8">
        <v>4.8499999999999996</v>
      </c>
      <c r="F259" s="9">
        <f>D259*(E259/1000)</f>
        <v>752889.41049999988</v>
      </c>
      <c r="G259" s="8">
        <v>0</v>
      </c>
      <c r="H259" s="9">
        <f>D259*(G259/1000)</f>
        <v>0</v>
      </c>
      <c r="I259" s="7"/>
    </row>
    <row r="260" spans="1:9" x14ac:dyDescent="0.2">
      <c r="A260" s="5" t="s">
        <v>23</v>
      </c>
      <c r="B260" s="5" t="s">
        <v>449</v>
      </c>
      <c r="C260" s="6">
        <v>47720</v>
      </c>
      <c r="D260" s="7">
        <v>180076800</v>
      </c>
      <c r="E260" s="8">
        <v>0.85</v>
      </c>
      <c r="F260" s="9">
        <f>D260*(E260/1000)</f>
        <v>153065.28</v>
      </c>
      <c r="G260" s="8">
        <v>0</v>
      </c>
      <c r="H260" s="9">
        <f>D260*(G260/1000)</f>
        <v>0</v>
      </c>
      <c r="I260" s="7"/>
    </row>
    <row r="261" spans="1:9" x14ac:dyDescent="0.2">
      <c r="A261" s="5" t="s">
        <v>23</v>
      </c>
      <c r="B261" s="5" t="s">
        <v>168</v>
      </c>
      <c r="C261" s="6">
        <v>44560</v>
      </c>
      <c r="D261" s="7">
        <v>496566120</v>
      </c>
      <c r="E261" s="8">
        <v>3.15</v>
      </c>
      <c r="F261" s="9">
        <f>D261*(E261/1000)</f>
        <v>1564183.2779999999</v>
      </c>
      <c r="G261" s="8">
        <v>0</v>
      </c>
      <c r="H261" s="9">
        <f>D261*(G261/1000)</f>
        <v>0</v>
      </c>
      <c r="I261" s="7"/>
    </row>
    <row r="262" spans="1:9" x14ac:dyDescent="0.2">
      <c r="A262" s="5" t="s">
        <v>23</v>
      </c>
      <c r="B262" s="5" t="s">
        <v>450</v>
      </c>
      <c r="C262" s="6">
        <v>47738</v>
      </c>
      <c r="D262" s="7">
        <v>144914980</v>
      </c>
      <c r="E262" s="8">
        <v>0</v>
      </c>
      <c r="F262" s="9">
        <f>D262*(E262/1000)</f>
        <v>0</v>
      </c>
      <c r="G262" s="8">
        <v>0</v>
      </c>
      <c r="H262" s="9">
        <f>D262*(G262/1000)</f>
        <v>0</v>
      </c>
      <c r="I262" s="7"/>
    </row>
    <row r="263" spans="1:9" x14ac:dyDescent="0.2">
      <c r="A263" s="5" t="s">
        <v>23</v>
      </c>
      <c r="B263" s="5" t="s">
        <v>451</v>
      </c>
      <c r="C263" s="6">
        <v>47746</v>
      </c>
      <c r="D263" s="7">
        <v>229837180</v>
      </c>
      <c r="E263" s="8">
        <v>0</v>
      </c>
      <c r="F263" s="9">
        <f>D263*(E263/1000)</f>
        <v>0</v>
      </c>
      <c r="G263" s="8">
        <v>0</v>
      </c>
      <c r="H263" s="9">
        <f>D263*(G263/1000)</f>
        <v>0</v>
      </c>
      <c r="I263" s="7"/>
    </row>
    <row r="264" spans="1:9" x14ac:dyDescent="0.2">
      <c r="A264" s="5" t="s">
        <v>23</v>
      </c>
      <c r="B264" s="5" t="s">
        <v>233</v>
      </c>
      <c r="C264" s="6">
        <v>45096</v>
      </c>
      <c r="D264" s="7">
        <v>318952910</v>
      </c>
      <c r="E264" s="8">
        <v>3.8</v>
      </c>
      <c r="F264" s="9">
        <f>D264*(E264/1000)</f>
        <v>1212021.058</v>
      </c>
      <c r="G264" s="8">
        <v>0</v>
      </c>
      <c r="H264" s="9">
        <f>D264*(G264/1000)</f>
        <v>0</v>
      </c>
      <c r="I264" s="7"/>
    </row>
    <row r="265" spans="1:9" x14ac:dyDescent="0.2">
      <c r="A265" s="5" t="s">
        <v>114</v>
      </c>
      <c r="B265" s="5" t="s">
        <v>115</v>
      </c>
      <c r="C265" s="6">
        <v>44156</v>
      </c>
      <c r="D265" s="7">
        <v>492748000</v>
      </c>
      <c r="E265" s="8">
        <v>0</v>
      </c>
      <c r="F265" s="9">
        <f>D265*(E265/1000)</f>
        <v>0</v>
      </c>
      <c r="G265" s="8">
        <v>0</v>
      </c>
      <c r="H265" s="9">
        <f>D265*(G265/1000)</f>
        <v>0</v>
      </c>
      <c r="I265" s="7"/>
    </row>
    <row r="266" spans="1:9" x14ac:dyDescent="0.2">
      <c r="A266" s="5" t="s">
        <v>114</v>
      </c>
      <c r="B266" s="5" t="s">
        <v>452</v>
      </c>
      <c r="C266" s="6">
        <v>47761</v>
      </c>
      <c r="D266" s="7">
        <v>302686350</v>
      </c>
      <c r="E266" s="8">
        <v>0</v>
      </c>
      <c r="F266" s="9">
        <f>D266*(E266/1000)</f>
        <v>0</v>
      </c>
      <c r="G266" s="8">
        <v>0</v>
      </c>
      <c r="H266" s="9">
        <f>D266*(G266/1000)</f>
        <v>0</v>
      </c>
      <c r="I266" s="7"/>
    </row>
    <row r="267" spans="1:9" x14ac:dyDescent="0.2">
      <c r="A267" s="5" t="s">
        <v>114</v>
      </c>
      <c r="B267" s="5" t="s">
        <v>226</v>
      </c>
      <c r="C267" s="6">
        <v>45021</v>
      </c>
      <c r="D267" s="7">
        <v>245946800</v>
      </c>
      <c r="E267" s="8">
        <v>0</v>
      </c>
      <c r="F267" s="9">
        <f>D267*(E267/1000)</f>
        <v>0</v>
      </c>
      <c r="G267" s="8">
        <v>0</v>
      </c>
      <c r="H267" s="9">
        <f>D267*(G267/1000)</f>
        <v>0</v>
      </c>
      <c r="I267" s="7"/>
    </row>
    <row r="268" spans="1:9" x14ac:dyDescent="0.2">
      <c r="A268" s="5" t="s">
        <v>202</v>
      </c>
      <c r="B268" s="5" t="s">
        <v>453</v>
      </c>
      <c r="C268" s="6">
        <v>47787</v>
      </c>
      <c r="D268" s="7">
        <v>655344170</v>
      </c>
      <c r="E268" s="8">
        <v>0</v>
      </c>
      <c r="F268" s="9">
        <f>D268*(E268/1000)</f>
        <v>0</v>
      </c>
      <c r="G268" s="8">
        <v>0</v>
      </c>
      <c r="H268" s="9">
        <f>D268*(G268/1000)</f>
        <v>0</v>
      </c>
      <c r="I268" s="7"/>
    </row>
    <row r="269" spans="1:9" x14ac:dyDescent="0.2">
      <c r="A269" s="5" t="s">
        <v>202</v>
      </c>
      <c r="B269" s="5" t="s">
        <v>383</v>
      </c>
      <c r="C269" s="6">
        <v>47795</v>
      </c>
      <c r="D269" s="7">
        <v>607426600</v>
      </c>
      <c r="E269" s="8">
        <v>1.9</v>
      </c>
      <c r="F269" s="9">
        <f>D269*(E269/1000)</f>
        <v>1154110.54</v>
      </c>
      <c r="G269" s="8">
        <v>0</v>
      </c>
      <c r="H269" s="9">
        <f>D269*(G269/1000)</f>
        <v>0</v>
      </c>
      <c r="I269" s="7"/>
    </row>
    <row r="270" spans="1:9" x14ac:dyDescent="0.2">
      <c r="A270" s="5" t="s">
        <v>202</v>
      </c>
      <c r="B270" s="5" t="s">
        <v>454</v>
      </c>
      <c r="C270" s="6">
        <v>47803</v>
      </c>
      <c r="D270" s="7">
        <v>545293960</v>
      </c>
      <c r="E270" s="8">
        <v>0</v>
      </c>
      <c r="F270" s="9">
        <f>D270*(E270/1000)</f>
        <v>0</v>
      </c>
      <c r="G270" s="8">
        <v>0</v>
      </c>
      <c r="H270" s="9">
        <f>D270*(G270/1000)</f>
        <v>0</v>
      </c>
      <c r="I270" s="7"/>
    </row>
    <row r="271" spans="1:9" x14ac:dyDescent="0.2">
      <c r="A271" s="5" t="s">
        <v>202</v>
      </c>
      <c r="B271" s="5" t="s">
        <v>203</v>
      </c>
      <c r="C271" s="6">
        <v>44826</v>
      </c>
      <c r="D271" s="7">
        <v>238636720</v>
      </c>
      <c r="E271" s="8">
        <v>0</v>
      </c>
      <c r="F271" s="9">
        <f>D271*(E271/1000)</f>
        <v>0</v>
      </c>
      <c r="G271" s="8">
        <v>0</v>
      </c>
      <c r="H271" s="9">
        <f>D271*(G271/1000)</f>
        <v>0</v>
      </c>
      <c r="I271" s="7"/>
    </row>
    <row r="272" spans="1:9" x14ac:dyDescent="0.2">
      <c r="A272" s="5" t="s">
        <v>202</v>
      </c>
      <c r="B272" s="5" t="s">
        <v>212</v>
      </c>
      <c r="C272" s="6">
        <v>44917</v>
      </c>
      <c r="D272" s="7">
        <v>128860880</v>
      </c>
      <c r="E272" s="8">
        <v>0</v>
      </c>
      <c r="F272" s="9">
        <f>D272*(E272/1000)</f>
        <v>0</v>
      </c>
      <c r="G272" s="8">
        <v>0</v>
      </c>
      <c r="H272" s="9">
        <f>D272*(G272/1000)</f>
        <v>0</v>
      </c>
      <c r="I272" s="7"/>
    </row>
    <row r="273" spans="1:9" x14ac:dyDescent="0.2">
      <c r="A273" s="5" t="s">
        <v>150</v>
      </c>
      <c r="B273" s="5" t="s">
        <v>455</v>
      </c>
      <c r="C273" s="6">
        <v>47829</v>
      </c>
      <c r="D273" s="7">
        <v>296175256</v>
      </c>
      <c r="E273" s="8">
        <v>0</v>
      </c>
      <c r="F273" s="9">
        <f>D273*(E273/1000)</f>
        <v>0</v>
      </c>
      <c r="G273" s="8">
        <v>0</v>
      </c>
      <c r="H273" s="9">
        <f>D273*(G273/1000)</f>
        <v>0</v>
      </c>
      <c r="I273" s="7"/>
    </row>
    <row r="274" spans="1:9" x14ac:dyDescent="0.2">
      <c r="A274" s="5" t="s">
        <v>150</v>
      </c>
      <c r="B274" s="5" t="s">
        <v>456</v>
      </c>
      <c r="C274" s="6">
        <v>47837</v>
      </c>
      <c r="D274" s="7">
        <v>128107660</v>
      </c>
      <c r="E274" s="8">
        <v>0</v>
      </c>
      <c r="F274" s="9">
        <f>D274*(E274/1000)</f>
        <v>0</v>
      </c>
      <c r="G274" s="8">
        <v>0</v>
      </c>
      <c r="H274" s="9">
        <f>D274*(G274/1000)</f>
        <v>0</v>
      </c>
      <c r="I274" s="7"/>
    </row>
    <row r="275" spans="1:9" x14ac:dyDescent="0.2">
      <c r="A275" s="5" t="s">
        <v>150</v>
      </c>
      <c r="B275" s="5" t="s">
        <v>457</v>
      </c>
      <c r="C275" s="6">
        <v>47845</v>
      </c>
      <c r="D275" s="7">
        <v>531152932</v>
      </c>
      <c r="E275" s="8">
        <v>2.33</v>
      </c>
      <c r="F275" s="9">
        <f>D275*(E275/1000)</f>
        <v>1237586.3315600001</v>
      </c>
      <c r="G275" s="8">
        <v>0</v>
      </c>
      <c r="H275" s="9">
        <f>D275*(G275/1000)</f>
        <v>0</v>
      </c>
      <c r="I275" s="7"/>
    </row>
    <row r="276" spans="1:9" x14ac:dyDescent="0.2">
      <c r="A276" s="5" t="s">
        <v>150</v>
      </c>
      <c r="B276" s="5" t="s">
        <v>458</v>
      </c>
      <c r="C276" s="6">
        <v>47852</v>
      </c>
      <c r="D276" s="7">
        <v>280034780</v>
      </c>
      <c r="E276" s="8">
        <v>0</v>
      </c>
      <c r="F276" s="9">
        <f>D276*(E276/1000)</f>
        <v>0</v>
      </c>
      <c r="G276" s="8">
        <v>2.58</v>
      </c>
      <c r="H276" s="9">
        <f>D276*(G276/1000)</f>
        <v>722489.7324000001</v>
      </c>
      <c r="I276" s="7"/>
    </row>
    <row r="277" spans="1:9" x14ac:dyDescent="0.2">
      <c r="A277" s="5" t="s">
        <v>150</v>
      </c>
      <c r="B277" s="5" t="s">
        <v>151</v>
      </c>
      <c r="C277" s="6">
        <v>44420</v>
      </c>
      <c r="D277" s="7">
        <v>980314880</v>
      </c>
      <c r="E277" s="8">
        <v>7.71</v>
      </c>
      <c r="F277" s="9">
        <f>D277*(E277/1000)</f>
        <v>7558227.7248</v>
      </c>
      <c r="G277" s="8">
        <v>0</v>
      </c>
      <c r="H277" s="9">
        <f>D277*(G277/1000)</f>
        <v>0</v>
      </c>
      <c r="I277" s="7"/>
    </row>
    <row r="278" spans="1:9" x14ac:dyDescent="0.2">
      <c r="A278" s="5" t="s">
        <v>175</v>
      </c>
      <c r="B278" s="5" t="s">
        <v>266</v>
      </c>
      <c r="C278" s="6">
        <v>45369</v>
      </c>
      <c r="D278" s="7">
        <v>93045090</v>
      </c>
      <c r="E278" s="8">
        <v>0</v>
      </c>
      <c r="F278" s="9">
        <f>D278*(E278/1000)</f>
        <v>0</v>
      </c>
      <c r="G278" s="8">
        <v>7.58</v>
      </c>
      <c r="H278" s="9">
        <f>D278*(G278/1000)</f>
        <v>705281.78220000002</v>
      </c>
      <c r="I278" s="7"/>
    </row>
    <row r="279" spans="1:9" x14ac:dyDescent="0.2">
      <c r="A279" s="5" t="s">
        <v>175</v>
      </c>
      <c r="B279" s="5" t="s">
        <v>459</v>
      </c>
      <c r="C279" s="6">
        <v>47878</v>
      </c>
      <c r="D279" s="7">
        <v>523943270</v>
      </c>
      <c r="E279" s="8">
        <v>10.16</v>
      </c>
      <c r="F279" s="9">
        <f>D279*(E279/1000)</f>
        <v>5323263.6232000003</v>
      </c>
      <c r="G279" s="8">
        <v>0</v>
      </c>
      <c r="H279" s="9">
        <f>D279*(G279/1000)</f>
        <v>0</v>
      </c>
      <c r="I279" s="7"/>
    </row>
    <row r="280" spans="1:9" x14ac:dyDescent="0.2">
      <c r="A280" s="5" t="s">
        <v>175</v>
      </c>
      <c r="B280" s="5" t="s">
        <v>460</v>
      </c>
      <c r="C280" s="6">
        <v>47886</v>
      </c>
      <c r="D280" s="7">
        <v>619741250</v>
      </c>
      <c r="E280" s="8">
        <v>1.1299999999999999</v>
      </c>
      <c r="F280" s="9">
        <f>D280*(E280/1000)</f>
        <v>700307.61249999993</v>
      </c>
      <c r="G280" s="8">
        <v>0</v>
      </c>
      <c r="H280" s="9">
        <f>D280*(G280/1000)</f>
        <v>0</v>
      </c>
      <c r="I280" s="7"/>
    </row>
    <row r="281" spans="1:9" x14ac:dyDescent="0.2">
      <c r="A281" s="5" t="s">
        <v>175</v>
      </c>
      <c r="B281" s="5" t="s">
        <v>281</v>
      </c>
      <c r="C281" s="6">
        <v>45492</v>
      </c>
      <c r="D281" s="7">
        <v>2756163110</v>
      </c>
      <c r="E281" s="8">
        <v>5.47</v>
      </c>
      <c r="F281" s="9">
        <f>D281*(E281/1000)</f>
        <v>15076212.2117</v>
      </c>
      <c r="G281" s="8">
        <v>0</v>
      </c>
      <c r="H281" s="9">
        <f>D281*(G281/1000)</f>
        <v>0</v>
      </c>
      <c r="I281" s="7"/>
    </row>
    <row r="282" spans="1:9" x14ac:dyDescent="0.2">
      <c r="A282" s="5" t="s">
        <v>175</v>
      </c>
      <c r="B282" s="5" t="s">
        <v>176</v>
      </c>
      <c r="C282" s="6">
        <v>44628</v>
      </c>
      <c r="D282" s="7">
        <v>274963280</v>
      </c>
      <c r="E282" s="8">
        <v>0</v>
      </c>
      <c r="F282" s="9">
        <f>D282*(E282/1000)</f>
        <v>0</v>
      </c>
      <c r="G282" s="8">
        <v>0</v>
      </c>
      <c r="H282" s="9">
        <f>D282*(G282/1000)</f>
        <v>0</v>
      </c>
      <c r="I282" s="7"/>
    </row>
    <row r="283" spans="1:9" x14ac:dyDescent="0.2">
      <c r="A283" s="5" t="s">
        <v>175</v>
      </c>
      <c r="B283" s="5" t="s">
        <v>462</v>
      </c>
      <c r="C283" s="6">
        <v>47902</v>
      </c>
      <c r="D283" s="7">
        <v>521632270</v>
      </c>
      <c r="E283" s="8">
        <v>0</v>
      </c>
      <c r="F283" s="9">
        <f>D283*(E283/1000)</f>
        <v>0</v>
      </c>
      <c r="G283" s="8">
        <v>0</v>
      </c>
      <c r="H283" s="9">
        <f>D283*(G283/1000)</f>
        <v>0</v>
      </c>
      <c r="I283" s="7"/>
    </row>
    <row r="284" spans="1:9" x14ac:dyDescent="0.2">
      <c r="A284" s="5" t="s">
        <v>175</v>
      </c>
      <c r="B284" s="5" t="s">
        <v>461</v>
      </c>
      <c r="C284" s="6">
        <v>47894</v>
      </c>
      <c r="D284" s="7">
        <v>1736559510</v>
      </c>
      <c r="E284" s="8">
        <v>0</v>
      </c>
      <c r="F284" s="9">
        <f>D284*(E284/1000)</f>
        <v>0</v>
      </c>
      <c r="G284" s="8">
        <v>2.9</v>
      </c>
      <c r="H284" s="9">
        <f>D284*(G284/1000)</f>
        <v>5036022.5789999999</v>
      </c>
      <c r="I284" s="7"/>
    </row>
    <row r="285" spans="1:9" x14ac:dyDescent="0.2">
      <c r="A285" s="5" t="s">
        <v>175</v>
      </c>
      <c r="B285" s="5" t="s">
        <v>232</v>
      </c>
      <c r="C285" s="6">
        <v>45088</v>
      </c>
      <c r="D285" s="7">
        <v>417514670</v>
      </c>
      <c r="E285" s="8">
        <v>0</v>
      </c>
      <c r="F285" s="9">
        <f>D285*(E285/1000)</f>
        <v>0</v>
      </c>
      <c r="G285" s="8">
        <v>0</v>
      </c>
      <c r="H285" s="9">
        <f>D285*(G285/1000)</f>
        <v>0</v>
      </c>
      <c r="I285" s="7"/>
    </row>
    <row r="286" spans="1:9" x14ac:dyDescent="0.2">
      <c r="A286" s="5" t="s">
        <v>175</v>
      </c>
      <c r="B286" s="5" t="s">
        <v>234</v>
      </c>
      <c r="C286" s="6">
        <v>45104</v>
      </c>
      <c r="D286" s="7">
        <v>2486325470</v>
      </c>
      <c r="E286" s="8">
        <v>17.36</v>
      </c>
      <c r="F286" s="9">
        <f>D286*(E286/1000)</f>
        <v>43162610.159199998</v>
      </c>
      <c r="G286" s="8">
        <v>0</v>
      </c>
      <c r="H286" s="9">
        <f>D286*(G286/1000)</f>
        <v>0</v>
      </c>
      <c r="I286" s="7"/>
    </row>
    <row r="287" spans="1:9" x14ac:dyDescent="0.2">
      <c r="A287" s="5" t="s">
        <v>112</v>
      </c>
      <c r="B287" s="5" t="s">
        <v>259</v>
      </c>
      <c r="C287" s="6">
        <v>45294</v>
      </c>
      <c r="D287" s="7">
        <v>209681120</v>
      </c>
      <c r="E287" s="8">
        <v>0</v>
      </c>
      <c r="F287" s="9">
        <f>D287*(E287/1000)</f>
        <v>0</v>
      </c>
      <c r="G287" s="8">
        <v>0</v>
      </c>
      <c r="H287" s="9">
        <f>D287*(G287/1000)</f>
        <v>0</v>
      </c>
      <c r="I287" s="7"/>
    </row>
    <row r="288" spans="1:9" x14ac:dyDescent="0.2">
      <c r="A288" s="5" t="s">
        <v>112</v>
      </c>
      <c r="B288" s="5" t="s">
        <v>463</v>
      </c>
      <c r="C288" s="6">
        <v>47928</v>
      </c>
      <c r="D288" s="7">
        <v>178309570</v>
      </c>
      <c r="E288" s="8">
        <v>0</v>
      </c>
      <c r="F288" s="9">
        <f>D288*(E288/1000)</f>
        <v>0</v>
      </c>
      <c r="G288" s="8">
        <v>0</v>
      </c>
      <c r="H288" s="9">
        <f>D288*(G288/1000)</f>
        <v>0</v>
      </c>
      <c r="I288" s="7"/>
    </row>
    <row r="289" spans="1:9" x14ac:dyDescent="0.2">
      <c r="A289" s="5" t="s">
        <v>112</v>
      </c>
      <c r="B289" s="5" t="s">
        <v>464</v>
      </c>
      <c r="C289" s="6">
        <v>47936</v>
      </c>
      <c r="D289" s="7">
        <v>275398750</v>
      </c>
      <c r="E289" s="8">
        <v>0</v>
      </c>
      <c r="F289" s="9">
        <f>D289*(E289/1000)</f>
        <v>0</v>
      </c>
      <c r="G289" s="8">
        <v>0</v>
      </c>
      <c r="H289" s="9">
        <f>D289*(G289/1000)</f>
        <v>0</v>
      </c>
      <c r="I289" s="7"/>
    </row>
    <row r="290" spans="1:9" x14ac:dyDescent="0.2">
      <c r="A290" s="5" t="s">
        <v>112</v>
      </c>
      <c r="B290" s="5" t="s">
        <v>113</v>
      </c>
      <c r="C290" s="6">
        <v>44149</v>
      </c>
      <c r="D290" s="7">
        <v>202245720</v>
      </c>
      <c r="E290" s="8">
        <v>0</v>
      </c>
      <c r="F290" s="9">
        <f>D290*(E290/1000)</f>
        <v>0</v>
      </c>
      <c r="G290" s="8">
        <v>0</v>
      </c>
      <c r="H290" s="9">
        <f>D290*(G290/1000)</f>
        <v>0</v>
      </c>
      <c r="I290" s="7"/>
    </row>
    <row r="291" spans="1:9" x14ac:dyDescent="0.2">
      <c r="A291" s="5" t="s">
        <v>112</v>
      </c>
      <c r="B291" s="5" t="s">
        <v>465</v>
      </c>
      <c r="C291" s="6">
        <v>47944</v>
      </c>
      <c r="D291" s="7">
        <v>441470280</v>
      </c>
      <c r="E291" s="8">
        <v>0</v>
      </c>
      <c r="F291" s="9">
        <f>D291*(E291/1000)</f>
        <v>0</v>
      </c>
      <c r="G291" s="8">
        <v>0</v>
      </c>
      <c r="H291" s="9">
        <f>D291*(G291/1000)</f>
        <v>0</v>
      </c>
      <c r="I291" s="7"/>
    </row>
    <row r="292" spans="1:9" x14ac:dyDescent="0.2">
      <c r="A292" s="5" t="s">
        <v>112</v>
      </c>
      <c r="B292" s="5" t="s">
        <v>466</v>
      </c>
      <c r="C292" s="6">
        <v>47951</v>
      </c>
      <c r="D292" s="7">
        <v>345272040</v>
      </c>
      <c r="E292" s="8">
        <v>0</v>
      </c>
      <c r="F292" s="9">
        <f>D292*(E292/1000)</f>
        <v>0</v>
      </c>
      <c r="G292" s="8">
        <v>0</v>
      </c>
      <c r="H292" s="9">
        <f>D292*(G292/1000)</f>
        <v>0</v>
      </c>
      <c r="I292" s="7"/>
    </row>
    <row r="293" spans="1:9" x14ac:dyDescent="0.2">
      <c r="A293" s="5" t="s">
        <v>112</v>
      </c>
      <c r="B293" s="5" t="s">
        <v>467</v>
      </c>
      <c r="C293" s="6">
        <v>47969</v>
      </c>
      <c r="D293" s="7">
        <v>190276330</v>
      </c>
      <c r="E293" s="8">
        <v>0</v>
      </c>
      <c r="F293" s="9">
        <f>D293*(E293/1000)</f>
        <v>0</v>
      </c>
      <c r="G293" s="8">
        <v>0</v>
      </c>
      <c r="H293" s="9">
        <f>D293*(G293/1000)</f>
        <v>0</v>
      </c>
      <c r="I293" s="7"/>
    </row>
    <row r="294" spans="1:9" x14ac:dyDescent="0.2">
      <c r="A294" s="5" t="s">
        <v>106</v>
      </c>
      <c r="B294" s="5" t="s">
        <v>270</v>
      </c>
      <c r="C294" s="6">
        <v>45393</v>
      </c>
      <c r="D294" s="7">
        <v>808839140</v>
      </c>
      <c r="E294" s="8">
        <v>0</v>
      </c>
      <c r="F294" s="9">
        <f>D294*(E294/1000)</f>
        <v>0</v>
      </c>
      <c r="G294" s="8">
        <v>0</v>
      </c>
      <c r="H294" s="9">
        <f>D294*(G294/1000)</f>
        <v>0</v>
      </c>
      <c r="I294" s="7"/>
    </row>
    <row r="295" spans="1:9" x14ac:dyDescent="0.2">
      <c r="A295" s="5" t="s">
        <v>106</v>
      </c>
      <c r="B295" s="5" t="s">
        <v>107</v>
      </c>
      <c r="C295" s="6">
        <v>44115</v>
      </c>
      <c r="D295" s="7">
        <v>435429396</v>
      </c>
      <c r="E295" s="8">
        <v>0</v>
      </c>
      <c r="F295" s="9">
        <f>D295*(E295/1000)</f>
        <v>0</v>
      </c>
      <c r="G295" s="8">
        <v>10.8</v>
      </c>
      <c r="H295" s="9">
        <f>D295*(G295/1000)</f>
        <v>4702637.4768000003</v>
      </c>
      <c r="I295" s="7"/>
    </row>
    <row r="296" spans="1:9" x14ac:dyDescent="0.2">
      <c r="A296" s="5" t="s">
        <v>106</v>
      </c>
      <c r="B296" s="5" t="s">
        <v>468</v>
      </c>
      <c r="C296" s="6">
        <v>47985</v>
      </c>
      <c r="D296" s="7">
        <v>712626956</v>
      </c>
      <c r="E296" s="8">
        <v>3.1</v>
      </c>
      <c r="F296" s="9">
        <f>D296*(E296/1000)</f>
        <v>2209143.5636</v>
      </c>
      <c r="G296" s="8">
        <v>0</v>
      </c>
      <c r="H296" s="9">
        <f>D296*(G296/1000)</f>
        <v>0</v>
      </c>
      <c r="I296" s="7"/>
    </row>
    <row r="297" spans="1:9" x14ac:dyDescent="0.2">
      <c r="A297" s="5" t="s">
        <v>106</v>
      </c>
      <c r="B297" s="5" t="s">
        <v>469</v>
      </c>
      <c r="C297" s="6">
        <v>47993</v>
      </c>
      <c r="D297" s="7">
        <v>853722828</v>
      </c>
      <c r="E297" s="8">
        <v>7</v>
      </c>
      <c r="F297" s="9">
        <f>D297*(E297/1000)</f>
        <v>5976059.7960000001</v>
      </c>
      <c r="G297" s="8">
        <v>0</v>
      </c>
      <c r="H297" s="9">
        <f>D297*(G297/1000)</f>
        <v>0</v>
      </c>
      <c r="I297" s="7"/>
    </row>
    <row r="298" spans="1:9" x14ac:dyDescent="0.2">
      <c r="A298" s="5" t="s">
        <v>106</v>
      </c>
      <c r="B298" s="5" t="s">
        <v>470</v>
      </c>
      <c r="C298" s="6">
        <v>48009</v>
      </c>
      <c r="D298" s="7">
        <v>1254867294</v>
      </c>
      <c r="E298" s="8">
        <v>0</v>
      </c>
      <c r="F298" s="9">
        <f>D298*(E298/1000)</f>
        <v>0</v>
      </c>
      <c r="G298" s="8">
        <v>9.25</v>
      </c>
      <c r="H298" s="9">
        <f>D298*(G298/1000)</f>
        <v>11607522.4695</v>
      </c>
      <c r="I298" s="7"/>
    </row>
    <row r="299" spans="1:9" x14ac:dyDescent="0.2">
      <c r="A299" s="5" t="s">
        <v>106</v>
      </c>
      <c r="B299" s="5" t="s">
        <v>471</v>
      </c>
      <c r="C299" s="6">
        <v>48017</v>
      </c>
      <c r="D299" s="7">
        <v>421224086</v>
      </c>
      <c r="E299" s="8">
        <v>0</v>
      </c>
      <c r="F299" s="9">
        <f>D299*(E299/1000)</f>
        <v>0</v>
      </c>
      <c r="G299" s="8">
        <v>0</v>
      </c>
      <c r="H299" s="9">
        <f>D299*(G299/1000)</f>
        <v>0</v>
      </c>
      <c r="I299" s="7"/>
    </row>
    <row r="300" spans="1:9" x14ac:dyDescent="0.2">
      <c r="A300" s="5" t="s">
        <v>106</v>
      </c>
      <c r="B300" s="5" t="s">
        <v>155</v>
      </c>
      <c r="C300" s="6">
        <v>44453</v>
      </c>
      <c r="D300" s="7">
        <v>1382583009</v>
      </c>
      <c r="E300" s="8">
        <v>4.3</v>
      </c>
      <c r="F300" s="9">
        <f>D300*(E300/1000)</f>
        <v>5945106.9386999998</v>
      </c>
      <c r="G300" s="8">
        <v>0</v>
      </c>
      <c r="H300" s="9">
        <f>D300*(G300/1000)</f>
        <v>0</v>
      </c>
      <c r="I300" s="7"/>
    </row>
    <row r="301" spans="1:9" x14ac:dyDescent="0.2">
      <c r="A301" s="5" t="s">
        <v>106</v>
      </c>
      <c r="B301" s="5" t="s">
        <v>472</v>
      </c>
      <c r="C301" s="6">
        <v>48025</v>
      </c>
      <c r="D301" s="7">
        <v>458258729</v>
      </c>
      <c r="E301" s="8">
        <v>0</v>
      </c>
      <c r="F301" s="9">
        <f>D301*(E301/1000)</f>
        <v>0</v>
      </c>
      <c r="G301" s="8">
        <v>0</v>
      </c>
      <c r="H301" s="9">
        <f>D301*(G301/1000)</f>
        <v>0</v>
      </c>
      <c r="I301" s="7"/>
    </row>
    <row r="302" spans="1:9" x14ac:dyDescent="0.2">
      <c r="A302" s="5" t="s">
        <v>106</v>
      </c>
      <c r="B302" s="5" t="s">
        <v>473</v>
      </c>
      <c r="C302" s="6">
        <v>48033</v>
      </c>
      <c r="D302" s="7">
        <v>520587943</v>
      </c>
      <c r="E302" s="8">
        <v>4.0999999999999996</v>
      </c>
      <c r="F302" s="9">
        <f>D302*(E302/1000)</f>
        <v>2134410.5662999996</v>
      </c>
      <c r="G302" s="8">
        <v>0</v>
      </c>
      <c r="H302" s="9">
        <f>D302*(G302/1000)</f>
        <v>0</v>
      </c>
      <c r="I302" s="7"/>
    </row>
    <row r="303" spans="1:9" x14ac:dyDescent="0.2">
      <c r="A303" s="5" t="s">
        <v>106</v>
      </c>
      <c r="B303" s="5" t="s">
        <v>474</v>
      </c>
      <c r="C303" s="6">
        <v>48041</v>
      </c>
      <c r="D303" s="7">
        <v>1485319903</v>
      </c>
      <c r="E303" s="8">
        <v>0</v>
      </c>
      <c r="F303" s="9">
        <f>D303*(E303/1000)</f>
        <v>0</v>
      </c>
      <c r="G303" s="8">
        <v>3.46</v>
      </c>
      <c r="H303" s="9">
        <f>D303*(G303/1000)</f>
        <v>5139206.8643800002</v>
      </c>
      <c r="I303" s="7"/>
    </row>
    <row r="304" spans="1:9" x14ac:dyDescent="0.2">
      <c r="A304" s="5" t="s">
        <v>21</v>
      </c>
      <c r="B304" s="5" t="s">
        <v>22</v>
      </c>
      <c r="C304" s="6">
        <v>43588</v>
      </c>
      <c r="D304" s="7">
        <v>391205860</v>
      </c>
      <c r="E304" s="8">
        <v>4.5</v>
      </c>
      <c r="F304" s="9">
        <f>D304*(E304/1000)</f>
        <v>1760426.3699999999</v>
      </c>
      <c r="G304" s="8">
        <v>3.45</v>
      </c>
      <c r="H304" s="9">
        <f>D304*(G304/1000)</f>
        <v>1349660.2170000002</v>
      </c>
      <c r="I304" s="7"/>
    </row>
    <row r="305" spans="1:9" x14ac:dyDescent="0.2">
      <c r="A305" s="5" t="s">
        <v>21</v>
      </c>
      <c r="B305" s="5" t="s">
        <v>475</v>
      </c>
      <c r="C305" s="6">
        <v>48074</v>
      </c>
      <c r="D305" s="7">
        <v>517783530</v>
      </c>
      <c r="E305" s="8">
        <v>0</v>
      </c>
      <c r="F305" s="9">
        <f>D305*(E305/1000)</f>
        <v>0</v>
      </c>
      <c r="G305" s="8">
        <v>3</v>
      </c>
      <c r="H305" s="9">
        <f>D305*(G305/1000)</f>
        <v>1553350.59</v>
      </c>
      <c r="I305" s="7"/>
    </row>
    <row r="306" spans="1:9" x14ac:dyDescent="0.2">
      <c r="A306" s="5" t="s">
        <v>21</v>
      </c>
      <c r="B306" s="5" t="s">
        <v>476</v>
      </c>
      <c r="C306" s="6">
        <v>48082</v>
      </c>
      <c r="D306" s="7">
        <v>615041600</v>
      </c>
      <c r="E306" s="8">
        <v>4.7</v>
      </c>
      <c r="F306" s="9">
        <f>D306*(E306/1000)</f>
        <v>2890695.52</v>
      </c>
      <c r="G306" s="8">
        <v>0</v>
      </c>
      <c r="H306" s="9">
        <f>D306*(G306/1000)</f>
        <v>0</v>
      </c>
      <c r="I306" s="7"/>
    </row>
    <row r="307" spans="1:9" x14ac:dyDescent="0.2">
      <c r="A307" s="5" t="s">
        <v>21</v>
      </c>
      <c r="B307" s="5" t="s">
        <v>461</v>
      </c>
      <c r="C307" s="6">
        <v>48090</v>
      </c>
      <c r="D307" s="7">
        <v>105554210</v>
      </c>
      <c r="E307" s="8">
        <v>0</v>
      </c>
      <c r="F307" s="9">
        <f>D307*(E307/1000)</f>
        <v>0</v>
      </c>
      <c r="G307" s="8">
        <v>0</v>
      </c>
      <c r="H307" s="9">
        <f>D307*(G307/1000)</f>
        <v>0</v>
      </c>
      <c r="I307" s="7"/>
    </row>
    <row r="308" spans="1:9" x14ac:dyDescent="0.2">
      <c r="A308" s="5" t="s">
        <v>79</v>
      </c>
      <c r="B308" s="5" t="s">
        <v>245</v>
      </c>
      <c r="C308" s="6">
        <v>45195</v>
      </c>
      <c r="D308" s="7">
        <v>964900530</v>
      </c>
      <c r="E308" s="8">
        <v>4.25</v>
      </c>
      <c r="F308" s="9">
        <f>D308*(E308/1000)</f>
        <v>4100827.2525000004</v>
      </c>
      <c r="G308" s="8">
        <v>0</v>
      </c>
      <c r="H308" s="9">
        <f>D308*(G308/1000)</f>
        <v>0</v>
      </c>
      <c r="I308" s="7"/>
    </row>
    <row r="309" spans="1:9" x14ac:dyDescent="0.2">
      <c r="A309" s="5" t="s">
        <v>79</v>
      </c>
      <c r="B309" s="5" t="s">
        <v>478</v>
      </c>
      <c r="C309" s="6">
        <v>48124</v>
      </c>
      <c r="D309" s="7">
        <v>1521257170</v>
      </c>
      <c r="E309" s="8">
        <v>0</v>
      </c>
      <c r="F309" s="9">
        <f>D309*(E309/1000)</f>
        <v>0</v>
      </c>
      <c r="G309" s="8">
        <v>10.426</v>
      </c>
      <c r="H309" s="9">
        <f>D309*(G309/1000)</f>
        <v>15860627.254419999</v>
      </c>
      <c r="I309" s="7"/>
    </row>
    <row r="310" spans="1:9" x14ac:dyDescent="0.2">
      <c r="A310" s="5" t="s">
        <v>79</v>
      </c>
      <c r="B310" s="5" t="s">
        <v>477</v>
      </c>
      <c r="C310" s="6">
        <v>48116</v>
      </c>
      <c r="D310" s="7">
        <v>1418297990</v>
      </c>
      <c r="E310" s="8">
        <v>2.61</v>
      </c>
      <c r="F310" s="9">
        <f>D310*(E310/1000)</f>
        <v>3701757.7538999999</v>
      </c>
      <c r="G310" s="8">
        <v>9.4190000000000005</v>
      </c>
      <c r="H310" s="9">
        <f>D310*(G310/1000)</f>
        <v>13358948.76781</v>
      </c>
      <c r="I310" s="7"/>
    </row>
    <row r="311" spans="1:9" x14ac:dyDescent="0.2">
      <c r="A311" s="5" t="s">
        <v>79</v>
      </c>
      <c r="B311" s="5" t="s">
        <v>479</v>
      </c>
      <c r="C311" s="6">
        <v>48132</v>
      </c>
      <c r="D311" s="7">
        <v>139938960</v>
      </c>
      <c r="E311" s="8">
        <v>6.1899999999999995</v>
      </c>
      <c r="F311" s="9">
        <f>D311*(E311/1000)</f>
        <v>866222.16239999991</v>
      </c>
      <c r="G311" s="8">
        <v>0</v>
      </c>
      <c r="H311" s="9">
        <f>D311*(G311/1000)</f>
        <v>0</v>
      </c>
      <c r="I311" s="7"/>
    </row>
    <row r="312" spans="1:9" x14ac:dyDescent="0.2">
      <c r="A312" s="5" t="s">
        <v>79</v>
      </c>
      <c r="B312" s="5" t="s">
        <v>480</v>
      </c>
      <c r="C312" s="6">
        <v>48140</v>
      </c>
      <c r="D312" s="7">
        <v>431730240</v>
      </c>
      <c r="E312" s="8">
        <v>0</v>
      </c>
      <c r="F312" s="9">
        <f>D312*(E312/1000)</f>
        <v>0</v>
      </c>
      <c r="G312" s="8">
        <v>6.2629999999999999</v>
      </c>
      <c r="H312" s="9">
        <f>D312*(G312/1000)</f>
        <v>2703926.4931199998</v>
      </c>
      <c r="I312" s="7"/>
    </row>
    <row r="313" spans="1:9" x14ac:dyDescent="0.2">
      <c r="A313" s="5" t="s">
        <v>79</v>
      </c>
      <c r="B313" s="5" t="s">
        <v>80</v>
      </c>
      <c r="C313" s="6">
        <v>43943</v>
      </c>
      <c r="D313" s="7">
        <v>1302325180</v>
      </c>
      <c r="E313" s="8">
        <v>9.7799999999999994</v>
      </c>
      <c r="F313" s="9">
        <f>D313*(E313/1000)</f>
        <v>12736740.260399999</v>
      </c>
      <c r="G313" s="8">
        <v>0</v>
      </c>
      <c r="H313" s="9">
        <f>D313*(G313/1000)</f>
        <v>0</v>
      </c>
      <c r="I313" s="7"/>
    </row>
    <row r="314" spans="1:9" x14ac:dyDescent="0.2">
      <c r="A314" s="5" t="s">
        <v>79</v>
      </c>
      <c r="B314" s="5" t="s">
        <v>481</v>
      </c>
      <c r="C314" s="6">
        <v>48157</v>
      </c>
      <c r="D314" s="7">
        <v>550513700</v>
      </c>
      <c r="E314" s="8">
        <v>0</v>
      </c>
      <c r="F314" s="9">
        <f>D314*(E314/1000)</f>
        <v>0</v>
      </c>
      <c r="G314" s="8">
        <v>4.6980000000000004</v>
      </c>
      <c r="H314" s="9">
        <f>D314*(G314/1000)</f>
        <v>2586313.3626000006</v>
      </c>
      <c r="I314" s="7"/>
    </row>
    <row r="315" spans="1:9" x14ac:dyDescent="0.2">
      <c r="A315" s="5" t="s">
        <v>79</v>
      </c>
      <c r="B315" s="5" t="s">
        <v>482</v>
      </c>
      <c r="C315" s="6">
        <v>48165</v>
      </c>
      <c r="D315" s="7">
        <v>493519520</v>
      </c>
      <c r="E315" s="8">
        <v>0</v>
      </c>
      <c r="F315" s="9">
        <f>D315*(E315/1000)</f>
        <v>0</v>
      </c>
      <c r="G315" s="8">
        <v>0</v>
      </c>
      <c r="H315" s="9">
        <f>D315*(G315/1000)</f>
        <v>0</v>
      </c>
      <c r="I315" s="7"/>
    </row>
    <row r="316" spans="1:9" x14ac:dyDescent="0.2">
      <c r="A316" s="5" t="s">
        <v>79</v>
      </c>
      <c r="B316" s="5" t="s">
        <v>131</v>
      </c>
      <c r="C316" s="6">
        <v>44263</v>
      </c>
      <c r="D316" s="7">
        <v>969823000</v>
      </c>
      <c r="E316" s="8">
        <v>3.14</v>
      </c>
      <c r="F316" s="9">
        <f>D316*(E316/1000)</f>
        <v>3045244.22</v>
      </c>
      <c r="G316" s="8">
        <v>0</v>
      </c>
      <c r="H316" s="9">
        <f>D316*(G316/1000)</f>
        <v>0</v>
      </c>
      <c r="I316" s="7"/>
    </row>
    <row r="317" spans="1:9" x14ac:dyDescent="0.2">
      <c r="A317" s="5" t="s">
        <v>79</v>
      </c>
      <c r="B317" s="5" t="s">
        <v>483</v>
      </c>
      <c r="C317" s="6">
        <v>48173</v>
      </c>
      <c r="D317" s="7">
        <v>945001000</v>
      </c>
      <c r="E317" s="8">
        <v>0</v>
      </c>
      <c r="F317" s="9">
        <f>D317*(E317/1000)</f>
        <v>0</v>
      </c>
      <c r="G317" s="8">
        <v>7.0919999999999996</v>
      </c>
      <c r="H317" s="9">
        <f>D317*(G317/1000)</f>
        <v>6701947.0919999992</v>
      </c>
      <c r="I317" s="7"/>
    </row>
    <row r="318" spans="1:9" x14ac:dyDescent="0.2">
      <c r="A318" s="5" t="s">
        <v>79</v>
      </c>
      <c r="B318" s="5" t="s">
        <v>165</v>
      </c>
      <c r="C318" s="6">
        <v>44537</v>
      </c>
      <c r="D318" s="7">
        <v>1572238670</v>
      </c>
      <c r="E318" s="8">
        <v>0</v>
      </c>
      <c r="F318" s="9">
        <f>D318*(E318/1000)</f>
        <v>0</v>
      </c>
      <c r="G318" s="8">
        <v>7.6609999999999996</v>
      </c>
      <c r="H318" s="9">
        <f>D318*(G318/1000)</f>
        <v>12044920.45087</v>
      </c>
      <c r="I318" s="7"/>
    </row>
    <row r="319" spans="1:9" x14ac:dyDescent="0.2">
      <c r="A319" s="5" t="s">
        <v>79</v>
      </c>
      <c r="B319" s="5" t="s">
        <v>171</v>
      </c>
      <c r="C319" s="6">
        <v>44594</v>
      </c>
      <c r="D319" s="7">
        <v>346111180</v>
      </c>
      <c r="E319" s="8">
        <v>2.77</v>
      </c>
      <c r="F319" s="9">
        <f>D319*(E319/1000)</f>
        <v>958727.96859999991</v>
      </c>
      <c r="G319" s="8">
        <v>0</v>
      </c>
      <c r="H319" s="9">
        <f>D319*(G319/1000)</f>
        <v>0</v>
      </c>
      <c r="I319" s="7"/>
    </row>
    <row r="320" spans="1:9" x14ac:dyDescent="0.2">
      <c r="A320" s="5" t="s">
        <v>79</v>
      </c>
      <c r="B320" s="5" t="s">
        <v>194</v>
      </c>
      <c r="C320" s="6">
        <v>44768</v>
      </c>
      <c r="D320" s="7">
        <v>530733060</v>
      </c>
      <c r="E320" s="8">
        <v>0</v>
      </c>
      <c r="F320" s="9">
        <f>D320*(E320/1000)</f>
        <v>0</v>
      </c>
      <c r="G320" s="8">
        <v>13.037000000000001</v>
      </c>
      <c r="H320" s="9">
        <f>D320*(G320/1000)</f>
        <v>6919166.9032199997</v>
      </c>
      <c r="I320" s="7"/>
    </row>
    <row r="321" spans="1:9" x14ac:dyDescent="0.2">
      <c r="A321" s="5" t="s">
        <v>79</v>
      </c>
      <c r="B321" s="5" t="s">
        <v>301</v>
      </c>
      <c r="C321" s="6">
        <v>45658</v>
      </c>
      <c r="D321" s="7">
        <v>355931630</v>
      </c>
      <c r="E321" s="8">
        <v>2.71</v>
      </c>
      <c r="F321" s="9">
        <f>D321*(E321/1000)</f>
        <v>964574.71730000002</v>
      </c>
      <c r="G321" s="8">
        <v>0</v>
      </c>
      <c r="H321" s="9">
        <f>D321*(G321/1000)</f>
        <v>0</v>
      </c>
      <c r="I321" s="7"/>
    </row>
    <row r="322" spans="1:9" x14ac:dyDescent="0.2">
      <c r="A322" s="5" t="s">
        <v>143</v>
      </c>
      <c r="B322" s="5" t="s">
        <v>484</v>
      </c>
      <c r="C322" s="6">
        <v>48207</v>
      </c>
      <c r="D322" s="7">
        <v>1735213960</v>
      </c>
      <c r="E322" s="8">
        <v>1.77</v>
      </c>
      <c r="F322" s="9">
        <f>D322*(E322/1000)</f>
        <v>3071328.7091999999</v>
      </c>
      <c r="G322" s="8">
        <v>0</v>
      </c>
      <c r="H322" s="9">
        <f>D322*(G322/1000)</f>
        <v>0</v>
      </c>
      <c r="I322" s="7"/>
    </row>
    <row r="323" spans="1:9" x14ac:dyDescent="0.2">
      <c r="A323" s="5" t="s">
        <v>143</v>
      </c>
      <c r="B323" s="5" t="s">
        <v>144</v>
      </c>
      <c r="C323" s="6">
        <v>44362</v>
      </c>
      <c r="D323" s="7">
        <v>652040790</v>
      </c>
      <c r="E323" s="8">
        <v>0</v>
      </c>
      <c r="F323" s="9">
        <f>D323*(E323/1000)</f>
        <v>0</v>
      </c>
      <c r="G323" s="8">
        <v>0</v>
      </c>
      <c r="H323" s="9">
        <f>D323*(G323/1000)</f>
        <v>0</v>
      </c>
      <c r="I323" s="7"/>
    </row>
    <row r="324" spans="1:9" x14ac:dyDescent="0.2">
      <c r="A324" s="5" t="s">
        <v>143</v>
      </c>
      <c r="B324" s="5" t="s">
        <v>172</v>
      </c>
      <c r="C324" s="6">
        <v>44602</v>
      </c>
      <c r="D324" s="7">
        <v>862341820</v>
      </c>
      <c r="E324" s="8">
        <v>0</v>
      </c>
      <c r="F324" s="9">
        <f>D324*(E324/1000)</f>
        <v>0</v>
      </c>
      <c r="G324" s="8">
        <v>0</v>
      </c>
      <c r="H324" s="9">
        <f>D324*(G324/1000)</f>
        <v>0</v>
      </c>
      <c r="I324" s="7"/>
    </row>
    <row r="325" spans="1:9" x14ac:dyDescent="0.2">
      <c r="A325" s="5" t="s">
        <v>143</v>
      </c>
      <c r="B325" s="5" t="s">
        <v>485</v>
      </c>
      <c r="C325" s="6">
        <v>48215</v>
      </c>
      <c r="D325" s="7">
        <v>239763970</v>
      </c>
      <c r="E325" s="8">
        <v>0</v>
      </c>
      <c r="F325" s="9">
        <f>D325*(E325/1000)</f>
        <v>0</v>
      </c>
      <c r="G325" s="8">
        <v>0</v>
      </c>
      <c r="H325" s="9">
        <f>D325*(G325/1000)</f>
        <v>0</v>
      </c>
      <c r="I325" s="7"/>
    </row>
    <row r="326" spans="1:9" x14ac:dyDescent="0.2">
      <c r="A326" s="5" t="s">
        <v>143</v>
      </c>
      <c r="B326" s="5" t="s">
        <v>486</v>
      </c>
      <c r="C326" s="6">
        <v>48223</v>
      </c>
      <c r="D326" s="7">
        <v>1102503630</v>
      </c>
      <c r="E326" s="8">
        <v>3.55</v>
      </c>
      <c r="F326" s="9">
        <f>D326*(E326/1000)</f>
        <v>3913887.8864999996</v>
      </c>
      <c r="G326" s="8">
        <v>0</v>
      </c>
      <c r="H326" s="9">
        <f>D326*(G326/1000)</f>
        <v>0</v>
      </c>
      <c r="I326" s="7"/>
    </row>
    <row r="327" spans="1:9" x14ac:dyDescent="0.2">
      <c r="A327" s="5" t="s">
        <v>143</v>
      </c>
      <c r="B327" s="5" t="s">
        <v>208</v>
      </c>
      <c r="C327" s="6">
        <v>44875</v>
      </c>
      <c r="D327" s="7">
        <v>2334111120</v>
      </c>
      <c r="E327" s="8">
        <v>0</v>
      </c>
      <c r="F327" s="9">
        <f>D327*(E327/1000)</f>
        <v>0</v>
      </c>
      <c r="G327" s="8">
        <v>0</v>
      </c>
      <c r="H327" s="9">
        <f>D327*(G327/1000)</f>
        <v>0</v>
      </c>
      <c r="I327" s="7"/>
    </row>
    <row r="328" spans="1:9" x14ac:dyDescent="0.2">
      <c r="A328" s="5" t="s">
        <v>143</v>
      </c>
      <c r="B328" s="5" t="s">
        <v>211</v>
      </c>
      <c r="C328" s="6">
        <v>44909</v>
      </c>
      <c r="D328" s="7">
        <v>3329046690</v>
      </c>
      <c r="E328" s="8">
        <v>4.92</v>
      </c>
      <c r="F328" s="9">
        <f>D328*(E328/1000)</f>
        <v>16378909.7148</v>
      </c>
      <c r="G328" s="8">
        <v>0</v>
      </c>
      <c r="H328" s="9">
        <f>D328*(G328/1000)</f>
        <v>0</v>
      </c>
      <c r="I328" s="7"/>
    </row>
    <row r="329" spans="1:9" x14ac:dyDescent="0.2">
      <c r="A329" s="5" t="s">
        <v>143</v>
      </c>
      <c r="B329" s="5" t="s">
        <v>487</v>
      </c>
      <c r="C329" s="6">
        <v>48231</v>
      </c>
      <c r="D329" s="7">
        <v>1195315020</v>
      </c>
      <c r="E329" s="8">
        <v>0</v>
      </c>
      <c r="F329" s="9">
        <f>D329*(E329/1000)</f>
        <v>0</v>
      </c>
      <c r="G329" s="8">
        <v>0</v>
      </c>
      <c r="H329" s="9">
        <f>D329*(G329/1000)</f>
        <v>0</v>
      </c>
      <c r="I329" s="7"/>
    </row>
    <row r="330" spans="1:9" x14ac:dyDescent="0.2">
      <c r="A330" s="5" t="s">
        <v>129</v>
      </c>
      <c r="B330" s="5" t="s">
        <v>488</v>
      </c>
      <c r="C330" s="6">
        <v>48256</v>
      </c>
      <c r="D330" s="7">
        <v>330640950</v>
      </c>
      <c r="E330" s="8">
        <v>2.65</v>
      </c>
      <c r="F330" s="9">
        <f>D330*(E330/1000)</f>
        <v>876198.51749999996</v>
      </c>
      <c r="G330" s="8">
        <v>4.54</v>
      </c>
      <c r="H330" s="9">
        <f>D330*(G330/1000)</f>
        <v>1501109.9129999999</v>
      </c>
      <c r="I330" s="7"/>
    </row>
    <row r="331" spans="1:9" x14ac:dyDescent="0.2">
      <c r="A331" s="5" t="s">
        <v>129</v>
      </c>
      <c r="B331" s="5" t="s">
        <v>489</v>
      </c>
      <c r="C331" s="6">
        <v>48264</v>
      </c>
      <c r="D331" s="7">
        <v>709558460</v>
      </c>
      <c r="E331" s="8">
        <v>0</v>
      </c>
      <c r="F331" s="9">
        <f>D331*(E331/1000)</f>
        <v>0</v>
      </c>
      <c r="G331" s="8">
        <v>0</v>
      </c>
      <c r="H331" s="9">
        <f>D331*(G331/1000)</f>
        <v>0</v>
      </c>
      <c r="I331" s="7"/>
    </row>
    <row r="332" spans="1:9" x14ac:dyDescent="0.2">
      <c r="A332" s="5" t="s">
        <v>129</v>
      </c>
      <c r="B332" s="5" t="s">
        <v>130</v>
      </c>
      <c r="C332" s="6">
        <v>44255</v>
      </c>
      <c r="D332" s="7">
        <v>540407540</v>
      </c>
      <c r="E332" s="8">
        <v>0</v>
      </c>
      <c r="F332" s="9">
        <f>D332*(E332/1000)</f>
        <v>0</v>
      </c>
      <c r="G332" s="8">
        <v>0</v>
      </c>
      <c r="H332" s="9">
        <f>D332*(G332/1000)</f>
        <v>0</v>
      </c>
      <c r="I332" s="7"/>
    </row>
    <row r="333" spans="1:9" x14ac:dyDescent="0.2">
      <c r="A333" s="5" t="s">
        <v>129</v>
      </c>
      <c r="B333" s="5" t="s">
        <v>490</v>
      </c>
      <c r="C333" s="6">
        <v>48272</v>
      </c>
      <c r="D333" s="7">
        <v>482733150</v>
      </c>
      <c r="E333" s="8">
        <v>0</v>
      </c>
      <c r="F333" s="9">
        <f>D333*(E333/1000)</f>
        <v>0</v>
      </c>
      <c r="G333" s="8">
        <v>0</v>
      </c>
      <c r="H333" s="9">
        <f>D333*(G333/1000)</f>
        <v>0</v>
      </c>
      <c r="I333" s="7"/>
    </row>
    <row r="334" spans="1:9" x14ac:dyDescent="0.2">
      <c r="A334" s="5" t="s">
        <v>42</v>
      </c>
      <c r="B334" s="5" t="s">
        <v>491</v>
      </c>
      <c r="C334" s="6">
        <v>48298</v>
      </c>
      <c r="D334" s="7">
        <v>933764630</v>
      </c>
      <c r="E334" s="8">
        <v>0</v>
      </c>
      <c r="F334" s="9">
        <f>D334*(E334/1000)</f>
        <v>0</v>
      </c>
      <c r="G334" s="8">
        <v>0</v>
      </c>
      <c r="H334" s="9">
        <f>D334*(G334/1000)</f>
        <v>0</v>
      </c>
      <c r="I334" s="7"/>
    </row>
    <row r="335" spans="1:9" x14ac:dyDescent="0.2">
      <c r="A335" s="5" t="s">
        <v>42</v>
      </c>
      <c r="B335" s="5" t="s">
        <v>492</v>
      </c>
      <c r="C335" s="6">
        <v>48306</v>
      </c>
      <c r="D335" s="7">
        <v>1236889520</v>
      </c>
      <c r="E335" s="8">
        <v>9.34</v>
      </c>
      <c r="F335" s="9">
        <f>D335*(E335/1000)</f>
        <v>11552548.116799999</v>
      </c>
      <c r="G335" s="8">
        <v>0</v>
      </c>
      <c r="H335" s="9">
        <f>D335*(G335/1000)</f>
        <v>0</v>
      </c>
      <c r="I335" s="7"/>
    </row>
    <row r="336" spans="1:9" x14ac:dyDescent="0.2">
      <c r="A336" s="5" t="s">
        <v>42</v>
      </c>
      <c r="B336" s="5" t="s">
        <v>43</v>
      </c>
      <c r="C336" s="6">
        <v>43703</v>
      </c>
      <c r="D336" s="7">
        <v>107529000</v>
      </c>
      <c r="E336" s="8">
        <v>9.2100000000000009</v>
      </c>
      <c r="F336" s="9">
        <f>D336*(E336/1000)</f>
        <v>990342.09000000008</v>
      </c>
      <c r="G336" s="8">
        <v>0</v>
      </c>
      <c r="H336" s="9">
        <f>D336*(G336/1000)</f>
        <v>0</v>
      </c>
      <c r="I336" s="7"/>
    </row>
    <row r="337" spans="1:9" x14ac:dyDescent="0.2">
      <c r="A337" s="5" t="s">
        <v>42</v>
      </c>
      <c r="B337" s="5" t="s">
        <v>493</v>
      </c>
      <c r="C337" s="6">
        <v>48314</v>
      </c>
      <c r="D337" s="7">
        <v>960726600</v>
      </c>
      <c r="E337" s="8">
        <v>0.92</v>
      </c>
      <c r="F337" s="9">
        <f>D337*(E337/1000)</f>
        <v>883868.47200000007</v>
      </c>
      <c r="G337" s="8">
        <v>0</v>
      </c>
      <c r="H337" s="9">
        <f>D337*(G337/1000)</f>
        <v>0</v>
      </c>
      <c r="I337" s="7"/>
    </row>
    <row r="338" spans="1:9" x14ac:dyDescent="0.2">
      <c r="A338" s="5" t="s">
        <v>42</v>
      </c>
      <c r="B338" s="5" t="s">
        <v>494</v>
      </c>
      <c r="C338" s="6">
        <v>48322</v>
      </c>
      <c r="D338" s="7">
        <v>353674230</v>
      </c>
      <c r="E338" s="8">
        <v>3.79</v>
      </c>
      <c r="F338" s="9">
        <f>D338*(E338/1000)</f>
        <v>1340425.3317</v>
      </c>
      <c r="G338" s="8">
        <v>0</v>
      </c>
      <c r="H338" s="9">
        <f>D338*(G338/1000)</f>
        <v>0</v>
      </c>
      <c r="I338" s="7"/>
    </row>
    <row r="339" spans="1:9" x14ac:dyDescent="0.2">
      <c r="A339" s="5" t="s">
        <v>42</v>
      </c>
      <c r="B339" s="5" t="s">
        <v>495</v>
      </c>
      <c r="C339" s="6">
        <v>48330</v>
      </c>
      <c r="D339" s="7">
        <v>66131190</v>
      </c>
      <c r="E339" s="8">
        <v>0</v>
      </c>
      <c r="F339" s="9">
        <f>D339*(E339/1000)</f>
        <v>0</v>
      </c>
      <c r="G339" s="8">
        <v>0</v>
      </c>
      <c r="H339" s="9">
        <f>D339*(G339/1000)</f>
        <v>0</v>
      </c>
      <c r="I339" s="7"/>
    </row>
    <row r="340" spans="1:9" x14ac:dyDescent="0.2">
      <c r="A340" s="5" t="s">
        <v>42</v>
      </c>
      <c r="B340" s="5" t="s">
        <v>496</v>
      </c>
      <c r="C340" s="6">
        <v>48348</v>
      </c>
      <c r="D340" s="7">
        <v>605187370</v>
      </c>
      <c r="E340" s="8">
        <v>11.41</v>
      </c>
      <c r="F340" s="9">
        <f>D340*(E340/1000)</f>
        <v>6905187.8916999996</v>
      </c>
      <c r="G340" s="8">
        <v>0</v>
      </c>
      <c r="H340" s="9">
        <f>D340*(G340/1000)</f>
        <v>0</v>
      </c>
      <c r="I340" s="7"/>
    </row>
    <row r="341" spans="1:9" x14ac:dyDescent="0.2">
      <c r="A341" s="5" t="s">
        <v>42</v>
      </c>
      <c r="B341" s="5" t="s">
        <v>497</v>
      </c>
      <c r="C341" s="6">
        <v>48355</v>
      </c>
      <c r="D341" s="7">
        <v>74759780</v>
      </c>
      <c r="E341" s="8">
        <v>0</v>
      </c>
      <c r="F341" s="9">
        <f>D341*(E341/1000)</f>
        <v>0</v>
      </c>
      <c r="G341" s="8">
        <v>0</v>
      </c>
      <c r="H341" s="9">
        <f>D341*(G341/1000)</f>
        <v>0</v>
      </c>
      <c r="I341" s="7"/>
    </row>
    <row r="342" spans="1:9" x14ac:dyDescent="0.2">
      <c r="A342" s="5" t="s">
        <v>42</v>
      </c>
      <c r="B342" s="5" t="s">
        <v>498</v>
      </c>
      <c r="C342" s="6">
        <v>48363</v>
      </c>
      <c r="D342" s="7">
        <v>308913060</v>
      </c>
      <c r="E342" s="8">
        <v>5.42</v>
      </c>
      <c r="F342" s="9">
        <f>D342*(E342/1000)</f>
        <v>1674308.7852</v>
      </c>
      <c r="G342" s="8">
        <v>0</v>
      </c>
      <c r="H342" s="9">
        <f>D342*(G342/1000)</f>
        <v>0</v>
      </c>
      <c r="I342" s="7"/>
    </row>
    <row r="343" spans="1:9" x14ac:dyDescent="0.2">
      <c r="A343" s="5" t="s">
        <v>42</v>
      </c>
      <c r="B343" s="5" t="s">
        <v>499</v>
      </c>
      <c r="C343" s="6">
        <v>48371</v>
      </c>
      <c r="D343" s="7">
        <v>279586450</v>
      </c>
      <c r="E343" s="8">
        <v>0</v>
      </c>
      <c r="F343" s="9">
        <f>D343*(E343/1000)</f>
        <v>0</v>
      </c>
      <c r="G343" s="8">
        <v>0</v>
      </c>
      <c r="H343" s="9">
        <f>D343*(G343/1000)</f>
        <v>0</v>
      </c>
      <c r="I343" s="7"/>
    </row>
    <row r="344" spans="1:9" x14ac:dyDescent="0.2">
      <c r="A344" s="5" t="s">
        <v>42</v>
      </c>
      <c r="B344" s="5" t="s">
        <v>206</v>
      </c>
      <c r="C344" s="6">
        <v>44859</v>
      </c>
      <c r="D344" s="7">
        <v>217312440</v>
      </c>
      <c r="E344" s="8">
        <v>0</v>
      </c>
      <c r="F344" s="9">
        <f>D344*(E344/1000)</f>
        <v>0</v>
      </c>
      <c r="G344" s="8">
        <v>0</v>
      </c>
      <c r="H344" s="9">
        <f>D344*(G344/1000)</f>
        <v>0</v>
      </c>
      <c r="I344" s="7"/>
    </row>
    <row r="345" spans="1:9" x14ac:dyDescent="0.2">
      <c r="A345" s="5" t="s">
        <v>42</v>
      </c>
      <c r="B345" s="5" t="s">
        <v>500</v>
      </c>
      <c r="C345" s="6">
        <v>48389</v>
      </c>
      <c r="D345" s="7">
        <v>393857100</v>
      </c>
      <c r="E345" s="8">
        <v>0</v>
      </c>
      <c r="F345" s="9">
        <f>D345*(E345/1000)</f>
        <v>0</v>
      </c>
      <c r="G345" s="8">
        <v>0</v>
      </c>
      <c r="H345" s="9">
        <f>D345*(G345/1000)</f>
        <v>0</v>
      </c>
      <c r="I345" s="7"/>
    </row>
    <row r="346" spans="1:9" x14ac:dyDescent="0.2">
      <c r="A346" s="5" t="s">
        <v>42</v>
      </c>
      <c r="B346" s="5" t="s">
        <v>501</v>
      </c>
      <c r="C346" s="6">
        <v>48397</v>
      </c>
      <c r="D346" s="7">
        <v>164986350</v>
      </c>
      <c r="E346" s="8">
        <v>5.2</v>
      </c>
      <c r="F346" s="9">
        <f>D346*(E346/1000)</f>
        <v>857929.02</v>
      </c>
      <c r="G346" s="8">
        <v>0</v>
      </c>
      <c r="H346" s="9">
        <f>D346*(G346/1000)</f>
        <v>0</v>
      </c>
      <c r="I346" s="7"/>
    </row>
    <row r="347" spans="1:9" x14ac:dyDescent="0.2">
      <c r="A347" s="5" t="s">
        <v>42</v>
      </c>
      <c r="B347" s="5" t="s">
        <v>241</v>
      </c>
      <c r="C347" s="6">
        <v>45161</v>
      </c>
      <c r="D347" s="7">
        <v>761002010</v>
      </c>
      <c r="E347" s="8">
        <v>6.95</v>
      </c>
      <c r="F347" s="9">
        <f>D347*(E347/1000)</f>
        <v>5288963.9695000006</v>
      </c>
      <c r="G347" s="8">
        <v>0</v>
      </c>
      <c r="H347" s="9">
        <f>D347*(G347/1000)</f>
        <v>0</v>
      </c>
      <c r="I347" s="7"/>
    </row>
    <row r="348" spans="1:9" x14ac:dyDescent="0.2">
      <c r="A348" s="5" t="s">
        <v>139</v>
      </c>
      <c r="B348" s="5" t="s">
        <v>502</v>
      </c>
      <c r="C348" s="6">
        <v>48413</v>
      </c>
      <c r="D348" s="7">
        <v>244390180</v>
      </c>
      <c r="E348" s="8">
        <v>3.83</v>
      </c>
      <c r="F348" s="9">
        <f>D348*(E348/1000)</f>
        <v>936014.38939999999</v>
      </c>
      <c r="G348" s="8">
        <v>0</v>
      </c>
      <c r="H348" s="9">
        <f>D348*(G348/1000)</f>
        <v>0</v>
      </c>
      <c r="I348" s="7"/>
    </row>
    <row r="349" spans="1:9" x14ac:dyDescent="0.2">
      <c r="A349" s="5" t="s">
        <v>139</v>
      </c>
      <c r="B349" s="5" t="s">
        <v>140</v>
      </c>
      <c r="C349" s="6">
        <v>44339</v>
      </c>
      <c r="D349" s="7">
        <v>460123560</v>
      </c>
      <c r="E349" s="8">
        <v>4.38</v>
      </c>
      <c r="F349" s="9">
        <f>D349*(E349/1000)</f>
        <v>2015341.1928000001</v>
      </c>
      <c r="G349" s="8">
        <v>0</v>
      </c>
      <c r="H349" s="9">
        <f>D349*(G349/1000)</f>
        <v>0</v>
      </c>
      <c r="I349" s="7"/>
    </row>
    <row r="350" spans="1:9" x14ac:dyDescent="0.2">
      <c r="A350" s="5" t="s">
        <v>139</v>
      </c>
      <c r="B350" s="5" t="s">
        <v>503</v>
      </c>
      <c r="C350" s="6">
        <v>48421</v>
      </c>
      <c r="D350" s="7">
        <v>293862300</v>
      </c>
      <c r="E350" s="8">
        <v>0</v>
      </c>
      <c r="F350" s="9">
        <f>D350*(E350/1000)</f>
        <v>0</v>
      </c>
      <c r="G350" s="8">
        <v>0</v>
      </c>
      <c r="H350" s="9">
        <f>D350*(G350/1000)</f>
        <v>0</v>
      </c>
      <c r="I350" s="7"/>
    </row>
    <row r="351" spans="1:9" x14ac:dyDescent="0.2">
      <c r="A351" s="5" t="s">
        <v>139</v>
      </c>
      <c r="B351" s="5" t="s">
        <v>504</v>
      </c>
      <c r="C351" s="6">
        <v>48439</v>
      </c>
      <c r="D351" s="7">
        <v>190640730</v>
      </c>
      <c r="E351" s="8">
        <v>3.26</v>
      </c>
      <c r="F351" s="9">
        <f>D351*(E351/1000)</f>
        <v>621488.77980000002</v>
      </c>
      <c r="G351" s="8">
        <v>0</v>
      </c>
      <c r="H351" s="9">
        <f>D351*(G351/1000)</f>
        <v>0</v>
      </c>
      <c r="I351" s="7"/>
    </row>
    <row r="352" spans="1:9" x14ac:dyDescent="0.2">
      <c r="A352" s="5" t="s">
        <v>139</v>
      </c>
      <c r="B352" s="5" t="s">
        <v>505</v>
      </c>
      <c r="C352" s="6">
        <v>48447</v>
      </c>
      <c r="D352" s="7">
        <v>401189300</v>
      </c>
      <c r="E352" s="8">
        <v>0</v>
      </c>
      <c r="F352" s="9">
        <f>D352*(E352/1000)</f>
        <v>0</v>
      </c>
      <c r="G352" s="8">
        <v>0</v>
      </c>
      <c r="H352" s="9">
        <f>D352*(G352/1000)</f>
        <v>0</v>
      </c>
      <c r="I352" s="7"/>
    </row>
    <row r="353" spans="1:9" x14ac:dyDescent="0.2">
      <c r="A353" s="5" t="s">
        <v>34</v>
      </c>
      <c r="B353" s="5" t="s">
        <v>506</v>
      </c>
      <c r="C353" s="6">
        <v>48462</v>
      </c>
      <c r="D353" s="7">
        <v>347548090</v>
      </c>
      <c r="E353" s="8">
        <v>4.8</v>
      </c>
      <c r="F353" s="9">
        <f>D353*(E353/1000)</f>
        <v>1668230.8319999999</v>
      </c>
      <c r="G353" s="8">
        <v>0</v>
      </c>
      <c r="H353" s="9">
        <f>D353*(G353/1000)</f>
        <v>0</v>
      </c>
      <c r="I353" s="7"/>
    </row>
    <row r="354" spans="1:9" x14ac:dyDescent="0.2">
      <c r="A354" s="5" t="s">
        <v>34</v>
      </c>
      <c r="B354" s="5" t="s">
        <v>35</v>
      </c>
      <c r="C354" s="6">
        <v>43661</v>
      </c>
      <c r="D354" s="7">
        <v>1660183570</v>
      </c>
      <c r="E354" s="8">
        <v>14.45</v>
      </c>
      <c r="F354" s="9">
        <f>D354*(E354/1000)</f>
        <v>23989652.5865</v>
      </c>
      <c r="G354" s="8">
        <v>0</v>
      </c>
      <c r="H354" s="9">
        <f>D354*(G354/1000)</f>
        <v>0</v>
      </c>
      <c r="I354" s="7"/>
    </row>
    <row r="355" spans="1:9" x14ac:dyDescent="0.2">
      <c r="A355" s="5" t="s">
        <v>34</v>
      </c>
      <c r="B355" s="5" t="s">
        <v>507</v>
      </c>
      <c r="C355" s="6">
        <v>48470</v>
      </c>
      <c r="D355" s="7">
        <v>837942900</v>
      </c>
      <c r="E355" s="8">
        <v>3.9</v>
      </c>
      <c r="F355" s="9">
        <f>D355*(E355/1000)</f>
        <v>3267977.31</v>
      </c>
      <c r="G355" s="8">
        <v>0</v>
      </c>
      <c r="H355" s="9">
        <f>D355*(G355/1000)</f>
        <v>0</v>
      </c>
      <c r="I355" s="7"/>
    </row>
    <row r="356" spans="1:9" x14ac:dyDescent="0.2">
      <c r="A356" s="5" t="s">
        <v>34</v>
      </c>
      <c r="B356" s="5" t="s">
        <v>508</v>
      </c>
      <c r="C356" s="6">
        <v>48488</v>
      </c>
      <c r="D356" s="7">
        <v>918355760</v>
      </c>
      <c r="E356" s="8">
        <v>4.5999999999999996</v>
      </c>
      <c r="F356" s="9">
        <f>D356*(E356/1000)</f>
        <v>4224436.4960000003</v>
      </c>
      <c r="G356" s="8">
        <v>0</v>
      </c>
      <c r="H356" s="9">
        <f>D356*(G356/1000)</f>
        <v>0</v>
      </c>
      <c r="I356" s="7"/>
    </row>
    <row r="357" spans="1:9" x14ac:dyDescent="0.2">
      <c r="A357" s="5" t="s">
        <v>34</v>
      </c>
      <c r="B357" s="5" t="s">
        <v>509</v>
      </c>
      <c r="C357" s="6">
        <v>48496</v>
      </c>
      <c r="D357" s="7">
        <v>1354041780</v>
      </c>
      <c r="E357" s="8">
        <v>0</v>
      </c>
      <c r="F357" s="9">
        <f>D357*(E357/1000)</f>
        <v>0</v>
      </c>
      <c r="G357" s="8">
        <v>3.9</v>
      </c>
      <c r="H357" s="9">
        <f>D357*(G357/1000)</f>
        <v>5280762.9419999998</v>
      </c>
      <c r="I357" s="7"/>
    </row>
    <row r="358" spans="1:9" x14ac:dyDescent="0.2">
      <c r="A358" s="5" t="s">
        <v>34</v>
      </c>
      <c r="B358" s="5" t="s">
        <v>146</v>
      </c>
      <c r="C358" s="6">
        <v>44388</v>
      </c>
      <c r="D358" s="7">
        <v>1926680440</v>
      </c>
      <c r="E358" s="8">
        <v>7.5</v>
      </c>
      <c r="F358" s="9">
        <f>D358*(E358/1000)</f>
        <v>14450103.299999999</v>
      </c>
      <c r="G358" s="8">
        <v>3.8</v>
      </c>
      <c r="H358" s="9">
        <f>D358*(G358/1000)</f>
        <v>7321385.6720000003</v>
      </c>
      <c r="I358" s="7"/>
    </row>
    <row r="359" spans="1:9" x14ac:dyDescent="0.2">
      <c r="A359" s="5" t="s">
        <v>34</v>
      </c>
      <c r="B359" s="5" t="s">
        <v>220</v>
      </c>
      <c r="C359" s="6">
        <v>44974</v>
      </c>
      <c r="D359" s="7">
        <v>1068482400</v>
      </c>
      <c r="E359" s="8">
        <v>0</v>
      </c>
      <c r="F359" s="9">
        <f>D359*(E359/1000)</f>
        <v>0</v>
      </c>
      <c r="G359" s="8">
        <v>0</v>
      </c>
      <c r="H359" s="9">
        <f>D359*(G359/1000)</f>
        <v>0</v>
      </c>
      <c r="I359" s="7"/>
    </row>
    <row r="360" spans="1:9" x14ac:dyDescent="0.2">
      <c r="A360" s="5" t="s">
        <v>510</v>
      </c>
      <c r="B360" s="5" t="s">
        <v>511</v>
      </c>
      <c r="C360" s="6">
        <v>48512</v>
      </c>
      <c r="D360" s="7">
        <v>129731110</v>
      </c>
      <c r="E360" s="8">
        <v>0</v>
      </c>
      <c r="F360" s="9">
        <f>D360*(E360/1000)</f>
        <v>0</v>
      </c>
      <c r="G360" s="8">
        <v>0</v>
      </c>
      <c r="H360" s="9">
        <f>D360*(G360/1000)</f>
        <v>0</v>
      </c>
      <c r="I360" s="7"/>
    </row>
    <row r="361" spans="1:9" x14ac:dyDescent="0.2">
      <c r="A361" s="5" t="s">
        <v>510</v>
      </c>
      <c r="B361" s="5" t="s">
        <v>512</v>
      </c>
      <c r="C361" s="6">
        <v>48520</v>
      </c>
      <c r="D361" s="7">
        <v>217235540</v>
      </c>
      <c r="E361" s="8">
        <v>0</v>
      </c>
      <c r="F361" s="9">
        <f>D361*(E361/1000)</f>
        <v>0</v>
      </c>
      <c r="G361" s="8">
        <v>0</v>
      </c>
      <c r="H361" s="9">
        <f>D361*(G361/1000)</f>
        <v>0</v>
      </c>
      <c r="I361" s="7"/>
    </row>
    <row r="362" spans="1:9" x14ac:dyDescent="0.2">
      <c r="A362" s="5" t="s">
        <v>510</v>
      </c>
      <c r="B362" s="5" t="s">
        <v>513</v>
      </c>
      <c r="C362" s="6">
        <v>48538</v>
      </c>
      <c r="D362" s="7">
        <v>127311600</v>
      </c>
      <c r="E362" s="8">
        <v>0</v>
      </c>
      <c r="F362" s="9">
        <f>D362*(E362/1000)</f>
        <v>0</v>
      </c>
      <c r="G362" s="8">
        <v>0</v>
      </c>
      <c r="H362" s="9">
        <f>D362*(G362/1000)</f>
        <v>0</v>
      </c>
      <c r="I362" s="7"/>
    </row>
    <row r="363" spans="1:9" x14ac:dyDescent="0.2">
      <c r="A363" s="5" t="s">
        <v>45</v>
      </c>
      <c r="B363" s="5" t="s">
        <v>46</v>
      </c>
      <c r="C363" s="6">
        <v>43729</v>
      </c>
      <c r="D363" s="7">
        <v>669809190</v>
      </c>
      <c r="E363" s="8">
        <v>7.35</v>
      </c>
      <c r="F363" s="9">
        <f>D363*(E363/1000)</f>
        <v>4923097.5465000002</v>
      </c>
      <c r="G363" s="8">
        <v>0</v>
      </c>
      <c r="H363" s="9">
        <f>D363*(G363/1000)</f>
        <v>0</v>
      </c>
      <c r="I363" s="7"/>
    </row>
    <row r="364" spans="1:9" x14ac:dyDescent="0.2">
      <c r="A364" s="5" t="s">
        <v>45</v>
      </c>
      <c r="B364" s="5" t="s">
        <v>261</v>
      </c>
      <c r="C364" s="6">
        <v>45310</v>
      </c>
      <c r="D364" s="7">
        <v>268017650</v>
      </c>
      <c r="E364" s="8">
        <v>2.0499999999999998</v>
      </c>
      <c r="F364" s="9">
        <f>D364*(E364/1000)</f>
        <v>549436.18249999988</v>
      </c>
      <c r="G364" s="8">
        <v>0</v>
      </c>
      <c r="H364" s="9">
        <f>D364*(G364/1000)</f>
        <v>0</v>
      </c>
      <c r="I364" s="7"/>
    </row>
    <row r="365" spans="1:9" x14ac:dyDescent="0.2">
      <c r="A365" s="5" t="s">
        <v>45</v>
      </c>
      <c r="B365" s="5" t="s">
        <v>517</v>
      </c>
      <c r="C365" s="6">
        <v>48595</v>
      </c>
      <c r="D365" s="7">
        <v>198084220</v>
      </c>
      <c r="E365" s="8">
        <v>0</v>
      </c>
      <c r="F365" s="9">
        <f>D365*(E365/1000)</f>
        <v>0</v>
      </c>
      <c r="G365" s="8">
        <v>0</v>
      </c>
      <c r="H365" s="9">
        <f>D365*(G365/1000)</f>
        <v>0</v>
      </c>
      <c r="I365" s="7"/>
    </row>
    <row r="366" spans="1:9" x14ac:dyDescent="0.2">
      <c r="A366" s="5" t="s">
        <v>45</v>
      </c>
      <c r="B366" s="5" t="s">
        <v>514</v>
      </c>
      <c r="C366" s="6">
        <v>48553</v>
      </c>
      <c r="D366" s="7">
        <v>208019020</v>
      </c>
      <c r="E366" s="8">
        <v>5.8</v>
      </c>
      <c r="F366" s="9">
        <f>D366*(E366/1000)</f>
        <v>1206510.3159999999</v>
      </c>
      <c r="G366" s="8">
        <v>0</v>
      </c>
      <c r="H366" s="9">
        <f>D366*(G366/1000)</f>
        <v>0</v>
      </c>
      <c r="I366" s="7"/>
    </row>
    <row r="367" spans="1:9" x14ac:dyDescent="0.2">
      <c r="A367" s="5" t="s">
        <v>45</v>
      </c>
      <c r="B367" s="5" t="s">
        <v>515</v>
      </c>
      <c r="C367" s="6">
        <v>48579</v>
      </c>
      <c r="D367" s="7">
        <v>253601320</v>
      </c>
      <c r="E367" s="8">
        <v>0</v>
      </c>
      <c r="F367" s="9">
        <f>D367*(E367/1000)</f>
        <v>0</v>
      </c>
      <c r="G367" s="8">
        <v>0</v>
      </c>
      <c r="H367" s="9">
        <f>D367*(G367/1000)</f>
        <v>0</v>
      </c>
      <c r="I367" s="7"/>
    </row>
    <row r="368" spans="1:9" x14ac:dyDescent="0.2">
      <c r="A368" s="5" t="s">
        <v>45</v>
      </c>
      <c r="B368" s="5" t="s">
        <v>516</v>
      </c>
      <c r="C368" s="6">
        <v>48587</v>
      </c>
      <c r="D368" s="7">
        <v>222966450</v>
      </c>
      <c r="E368" s="8">
        <v>4.55</v>
      </c>
      <c r="F368" s="9">
        <f>D368*(E368/1000)</f>
        <v>1014497.3475</v>
      </c>
      <c r="G368" s="8">
        <v>0</v>
      </c>
      <c r="H368" s="9">
        <f>D368*(G368/1000)</f>
        <v>0</v>
      </c>
      <c r="I368" s="7"/>
    </row>
    <row r="369" spans="1:9" x14ac:dyDescent="0.2">
      <c r="A369" s="5" t="s">
        <v>178</v>
      </c>
      <c r="B369" s="5" t="s">
        <v>518</v>
      </c>
      <c r="C369" s="6">
        <v>48611</v>
      </c>
      <c r="D369" s="7">
        <v>211830510</v>
      </c>
      <c r="E369" s="8">
        <v>0</v>
      </c>
      <c r="F369" s="9">
        <f>D369*(E369/1000)</f>
        <v>0</v>
      </c>
      <c r="G369" s="8">
        <v>2.78</v>
      </c>
      <c r="H369" s="9">
        <f>D369*(G369/1000)</f>
        <v>588888.81779999996</v>
      </c>
      <c r="I369" s="7"/>
    </row>
    <row r="370" spans="1:9" x14ac:dyDescent="0.2">
      <c r="A370" s="5" t="s">
        <v>178</v>
      </c>
      <c r="B370" s="5" t="s">
        <v>248</v>
      </c>
      <c r="C370" s="6">
        <v>45229</v>
      </c>
      <c r="D370" s="7">
        <v>77506410</v>
      </c>
      <c r="E370" s="8">
        <v>0</v>
      </c>
      <c r="F370" s="9">
        <f>D370*(E370/1000)</f>
        <v>0</v>
      </c>
      <c r="G370" s="8">
        <v>0</v>
      </c>
      <c r="H370" s="9">
        <f>D370*(G370/1000)</f>
        <v>0</v>
      </c>
      <c r="I370" s="7"/>
    </row>
    <row r="371" spans="1:9" x14ac:dyDescent="0.2">
      <c r="A371" s="5" t="s">
        <v>178</v>
      </c>
      <c r="B371" s="5" t="s">
        <v>263</v>
      </c>
      <c r="C371" s="6">
        <v>45336</v>
      </c>
      <c r="D371" s="7">
        <v>147104890</v>
      </c>
      <c r="E371" s="8">
        <v>0</v>
      </c>
      <c r="F371" s="9">
        <f>D371*(E371/1000)</f>
        <v>0</v>
      </c>
      <c r="G371" s="8">
        <v>0</v>
      </c>
      <c r="H371" s="9">
        <f>D371*(G371/1000)</f>
        <v>0</v>
      </c>
      <c r="I371" s="7"/>
    </row>
    <row r="372" spans="1:9" x14ac:dyDescent="0.2">
      <c r="A372" s="5" t="s">
        <v>178</v>
      </c>
      <c r="B372" s="5" t="s">
        <v>519</v>
      </c>
      <c r="C372" s="6">
        <v>48629</v>
      </c>
      <c r="D372" s="7">
        <v>348609260</v>
      </c>
      <c r="E372" s="8">
        <v>0</v>
      </c>
      <c r="F372" s="9">
        <f>D372*(E372/1000)</f>
        <v>0</v>
      </c>
      <c r="G372" s="8">
        <v>0</v>
      </c>
      <c r="H372" s="9">
        <f>D372*(G372/1000)</f>
        <v>0</v>
      </c>
      <c r="I372" s="7"/>
    </row>
    <row r="373" spans="1:9" x14ac:dyDescent="0.2">
      <c r="A373" s="5" t="s">
        <v>178</v>
      </c>
      <c r="B373" s="5" t="s">
        <v>284</v>
      </c>
      <c r="C373" s="6">
        <v>45518</v>
      </c>
      <c r="D373" s="7">
        <v>270682710</v>
      </c>
      <c r="E373" s="8">
        <v>0</v>
      </c>
      <c r="F373" s="9">
        <f>D373*(E373/1000)</f>
        <v>0</v>
      </c>
      <c r="G373" s="8">
        <v>0</v>
      </c>
      <c r="H373" s="9">
        <f>D373*(G373/1000)</f>
        <v>0</v>
      </c>
      <c r="I373" s="7"/>
    </row>
    <row r="374" spans="1:9" x14ac:dyDescent="0.2">
      <c r="A374" s="5" t="s">
        <v>178</v>
      </c>
      <c r="B374" s="5" t="s">
        <v>520</v>
      </c>
      <c r="C374" s="6">
        <v>48637</v>
      </c>
      <c r="D374" s="7">
        <v>106669460</v>
      </c>
      <c r="E374" s="8">
        <v>0</v>
      </c>
      <c r="F374" s="9">
        <f>D374*(E374/1000)</f>
        <v>0</v>
      </c>
      <c r="G374" s="8">
        <v>0</v>
      </c>
      <c r="H374" s="9">
        <f>D374*(G374/1000)</f>
        <v>0</v>
      </c>
      <c r="I374" s="7"/>
    </row>
    <row r="375" spans="1:9" x14ac:dyDescent="0.2">
      <c r="A375" s="5" t="s">
        <v>178</v>
      </c>
      <c r="B375" s="5" t="s">
        <v>179</v>
      </c>
      <c r="C375" s="6">
        <v>44644</v>
      </c>
      <c r="D375" s="7">
        <v>536135370</v>
      </c>
      <c r="E375" s="8">
        <v>0</v>
      </c>
      <c r="F375" s="9">
        <f>D375*(E375/1000)</f>
        <v>0</v>
      </c>
      <c r="G375" s="8">
        <v>4.1500000000000004</v>
      </c>
      <c r="H375" s="9">
        <f>D375*(G375/1000)</f>
        <v>2224961.7855000002</v>
      </c>
      <c r="I375" s="7"/>
    </row>
    <row r="376" spans="1:9" x14ac:dyDescent="0.2">
      <c r="A376" s="5" t="s">
        <v>178</v>
      </c>
      <c r="B376" s="5" t="s">
        <v>296</v>
      </c>
      <c r="C376" s="6">
        <v>45617</v>
      </c>
      <c r="D376" s="7">
        <v>620455630</v>
      </c>
      <c r="E376" s="8">
        <v>12.35</v>
      </c>
      <c r="F376" s="9">
        <f>D376*(E376/1000)</f>
        <v>7662627.0305000003</v>
      </c>
      <c r="G376" s="8">
        <v>0</v>
      </c>
      <c r="H376" s="9">
        <f>D376*(G376/1000)</f>
        <v>0</v>
      </c>
      <c r="I376" s="7"/>
    </row>
    <row r="377" spans="1:9" x14ac:dyDescent="0.2">
      <c r="A377" s="5" t="s">
        <v>178</v>
      </c>
      <c r="B377" s="5" t="s">
        <v>213</v>
      </c>
      <c r="C377" s="6">
        <v>44925</v>
      </c>
      <c r="D377" s="7">
        <v>1030611890</v>
      </c>
      <c r="E377" s="8">
        <v>0</v>
      </c>
      <c r="F377" s="9">
        <f>D377*(E377/1000)</f>
        <v>0</v>
      </c>
      <c r="G377" s="8">
        <v>0</v>
      </c>
      <c r="H377" s="9">
        <f>D377*(G377/1000)</f>
        <v>0</v>
      </c>
      <c r="I377" s="7"/>
    </row>
    <row r="378" spans="1:9" x14ac:dyDescent="0.2">
      <c r="A378" s="5" t="s">
        <v>521</v>
      </c>
      <c r="B378" s="5" t="s">
        <v>522</v>
      </c>
      <c r="C378" s="6">
        <v>48652</v>
      </c>
      <c r="D378" s="7">
        <v>1449668510</v>
      </c>
      <c r="E378" s="8">
        <v>0</v>
      </c>
      <c r="F378" s="9">
        <f>D378*(E378/1000)</f>
        <v>0</v>
      </c>
      <c r="G378" s="8">
        <v>0</v>
      </c>
      <c r="H378" s="9">
        <f>D378*(G378/1000)</f>
        <v>0</v>
      </c>
      <c r="I378" s="7"/>
    </row>
    <row r="379" spans="1:9" x14ac:dyDescent="0.2">
      <c r="A379" s="5" t="s">
        <v>47</v>
      </c>
      <c r="B379" s="5" t="s">
        <v>523</v>
      </c>
      <c r="C379" s="6">
        <v>48678</v>
      </c>
      <c r="D379" s="7">
        <v>345059580</v>
      </c>
      <c r="E379" s="8">
        <v>0.14000000000000001</v>
      </c>
      <c r="F379" s="9">
        <f>D379*(E379/1000)</f>
        <v>48308.341200000003</v>
      </c>
      <c r="G379" s="8">
        <v>0</v>
      </c>
      <c r="H379" s="9">
        <f>D379*(G379/1000)</f>
        <v>0</v>
      </c>
      <c r="I379" s="7"/>
    </row>
    <row r="380" spans="1:9" x14ac:dyDescent="0.2">
      <c r="A380" s="5" t="s">
        <v>47</v>
      </c>
      <c r="B380" s="5" t="s">
        <v>48</v>
      </c>
      <c r="C380" s="6">
        <v>43737</v>
      </c>
      <c r="D380" s="7">
        <v>2889137610</v>
      </c>
      <c r="E380" s="8">
        <v>3.4</v>
      </c>
      <c r="F380" s="9">
        <f>D380*(E380/1000)</f>
        <v>9823067.8739999998</v>
      </c>
      <c r="G380" s="8">
        <v>0</v>
      </c>
      <c r="H380" s="9">
        <f>D380*(G380/1000)</f>
        <v>0</v>
      </c>
      <c r="I380" s="7"/>
    </row>
    <row r="381" spans="1:9" x14ac:dyDescent="0.2">
      <c r="A381" s="5" t="s">
        <v>47</v>
      </c>
      <c r="B381" s="5" t="s">
        <v>64</v>
      </c>
      <c r="C381" s="6">
        <v>43844</v>
      </c>
      <c r="D381" s="7">
        <v>2034927380</v>
      </c>
      <c r="E381" s="8">
        <v>0</v>
      </c>
      <c r="F381" s="9">
        <f>D381*(E381/1000)</f>
        <v>0</v>
      </c>
      <c r="G381" s="8">
        <v>0</v>
      </c>
      <c r="H381" s="9">
        <f>D381*(G381/1000)</f>
        <v>0</v>
      </c>
      <c r="I381" s="7"/>
    </row>
    <row r="382" spans="1:9" x14ac:dyDescent="0.2">
      <c r="A382" s="5" t="s">
        <v>47</v>
      </c>
      <c r="B382" s="5" t="s">
        <v>531</v>
      </c>
      <c r="C382" s="6">
        <v>48751</v>
      </c>
      <c r="D382" s="7">
        <v>1137394280</v>
      </c>
      <c r="E382" s="8">
        <v>0</v>
      </c>
      <c r="F382" s="9">
        <f>D382*(E382/1000)</f>
        <v>0</v>
      </c>
      <c r="G382" s="8">
        <v>0</v>
      </c>
      <c r="H382" s="9">
        <f>D382*(G382/1000)</f>
        <v>0</v>
      </c>
      <c r="I382" s="7"/>
    </row>
    <row r="383" spans="1:9" x14ac:dyDescent="0.2">
      <c r="A383" s="5" t="s">
        <v>47</v>
      </c>
      <c r="B383" s="5" t="s">
        <v>524</v>
      </c>
      <c r="C383" s="6">
        <v>48686</v>
      </c>
      <c r="D383" s="7">
        <v>128632400</v>
      </c>
      <c r="E383" s="8">
        <v>0</v>
      </c>
      <c r="F383" s="9">
        <f>D383*(E383/1000)</f>
        <v>0</v>
      </c>
      <c r="G383" s="8">
        <v>0</v>
      </c>
      <c r="H383" s="9">
        <f>D383*(G383/1000)</f>
        <v>0</v>
      </c>
      <c r="I383" s="7"/>
    </row>
    <row r="384" spans="1:9" x14ac:dyDescent="0.2">
      <c r="A384" s="5" t="s">
        <v>47</v>
      </c>
      <c r="B384" s="5" t="s">
        <v>120</v>
      </c>
      <c r="C384" s="6">
        <v>44180</v>
      </c>
      <c r="D384" s="7">
        <v>1973524820</v>
      </c>
      <c r="E384" s="8">
        <v>0</v>
      </c>
      <c r="F384" s="9">
        <f>D384*(E384/1000)</f>
        <v>0</v>
      </c>
      <c r="G384" s="8">
        <v>0</v>
      </c>
      <c r="H384" s="9">
        <f>D384*(G384/1000)</f>
        <v>0</v>
      </c>
      <c r="I384" s="7"/>
    </row>
    <row r="385" spans="1:9" x14ac:dyDescent="0.2">
      <c r="A385" s="5" t="s">
        <v>47</v>
      </c>
      <c r="B385" s="5" t="s">
        <v>526</v>
      </c>
      <c r="C385" s="6">
        <v>48702</v>
      </c>
      <c r="D385" s="7">
        <v>350768260</v>
      </c>
      <c r="E385" s="8">
        <v>0</v>
      </c>
      <c r="F385" s="9">
        <f>D385*(E385/1000)</f>
        <v>0</v>
      </c>
      <c r="G385" s="8">
        <v>0</v>
      </c>
      <c r="H385" s="9">
        <f>D385*(G385/1000)</f>
        <v>0</v>
      </c>
      <c r="I385" s="7"/>
    </row>
    <row r="386" spans="1:9" x14ac:dyDescent="0.2">
      <c r="A386" s="5" t="s">
        <v>47</v>
      </c>
      <c r="B386" s="5" t="s">
        <v>147</v>
      </c>
      <c r="C386" s="6">
        <v>44396</v>
      </c>
      <c r="D386" s="7">
        <v>1303094920</v>
      </c>
      <c r="E386" s="8">
        <v>0</v>
      </c>
      <c r="F386" s="9">
        <f>D386*(E386/1000)</f>
        <v>0</v>
      </c>
      <c r="G386" s="8">
        <v>11.62</v>
      </c>
      <c r="H386" s="9">
        <f>D386*(G386/1000)</f>
        <v>15141962.970399998</v>
      </c>
      <c r="I386" s="7"/>
    </row>
    <row r="387" spans="1:9" x14ac:dyDescent="0.2">
      <c r="A387" s="5" t="s">
        <v>47</v>
      </c>
      <c r="B387" s="5" t="s">
        <v>527</v>
      </c>
      <c r="C387" s="6">
        <v>48710</v>
      </c>
      <c r="D387" s="7">
        <v>164978740</v>
      </c>
      <c r="E387" s="8">
        <v>0</v>
      </c>
      <c r="F387" s="9">
        <f>D387*(E387/1000)</f>
        <v>0</v>
      </c>
      <c r="G387" s="8">
        <v>0</v>
      </c>
      <c r="H387" s="9">
        <f>D387*(G387/1000)</f>
        <v>0</v>
      </c>
      <c r="I387" s="7"/>
    </row>
    <row r="388" spans="1:9" x14ac:dyDescent="0.2">
      <c r="A388" s="5" t="s">
        <v>47</v>
      </c>
      <c r="B388" s="5" t="s">
        <v>528</v>
      </c>
      <c r="C388" s="6">
        <v>48728</v>
      </c>
      <c r="D388" s="7">
        <v>1018749020</v>
      </c>
      <c r="E388" s="8">
        <v>0</v>
      </c>
      <c r="F388" s="9">
        <f>D388*(E388/1000)</f>
        <v>0</v>
      </c>
      <c r="G388" s="8">
        <v>0</v>
      </c>
      <c r="H388" s="9">
        <f>D388*(G388/1000)</f>
        <v>0</v>
      </c>
      <c r="I388" s="7"/>
    </row>
    <row r="389" spans="1:9" x14ac:dyDescent="0.2">
      <c r="A389" s="5" t="s">
        <v>47</v>
      </c>
      <c r="B389" s="5" t="s">
        <v>529</v>
      </c>
      <c r="C389" s="6">
        <v>48736</v>
      </c>
      <c r="D389" s="7">
        <v>188039270</v>
      </c>
      <c r="E389" s="8">
        <v>0</v>
      </c>
      <c r="F389" s="9">
        <f>D389*(E389/1000)</f>
        <v>0</v>
      </c>
      <c r="G389" s="8">
        <v>0</v>
      </c>
      <c r="H389" s="9">
        <f>D389*(G389/1000)</f>
        <v>0</v>
      </c>
      <c r="I389" s="7"/>
    </row>
    <row r="390" spans="1:9" x14ac:dyDescent="0.2">
      <c r="A390" s="5" t="s">
        <v>47</v>
      </c>
      <c r="B390" s="5" t="s">
        <v>170</v>
      </c>
      <c r="C390" s="6">
        <v>44586</v>
      </c>
      <c r="D390" s="7">
        <v>472797470</v>
      </c>
      <c r="E390" s="8">
        <v>0</v>
      </c>
      <c r="F390" s="9">
        <f>D390*(E390/1000)</f>
        <v>0</v>
      </c>
      <c r="G390" s="8">
        <v>0</v>
      </c>
      <c r="H390" s="9">
        <f>D390*(G390/1000)</f>
        <v>0</v>
      </c>
      <c r="I390" s="7"/>
    </row>
    <row r="391" spans="1:9" x14ac:dyDescent="0.2">
      <c r="A391" s="5" t="s">
        <v>47</v>
      </c>
      <c r="B391" s="5" t="s">
        <v>525</v>
      </c>
      <c r="C391" s="6">
        <v>48694</v>
      </c>
      <c r="D391" s="7">
        <v>315623370</v>
      </c>
      <c r="E391" s="8">
        <v>0</v>
      </c>
      <c r="F391" s="9">
        <f>D391*(E391/1000)</f>
        <v>0</v>
      </c>
      <c r="G391" s="8">
        <v>0</v>
      </c>
      <c r="H391" s="9">
        <f>D391*(G391/1000)</f>
        <v>0</v>
      </c>
      <c r="I391" s="7"/>
    </row>
    <row r="392" spans="1:9" x14ac:dyDescent="0.2">
      <c r="A392" s="5" t="s">
        <v>47</v>
      </c>
      <c r="B392" s="5" t="s">
        <v>530</v>
      </c>
      <c r="C392" s="6">
        <v>48744</v>
      </c>
      <c r="D392" s="7">
        <v>381372590</v>
      </c>
      <c r="E392" s="8">
        <v>0</v>
      </c>
      <c r="F392" s="9">
        <f>D392*(E392/1000)</f>
        <v>0</v>
      </c>
      <c r="G392" s="8">
        <v>0</v>
      </c>
      <c r="H392" s="9">
        <f>D392*(G392/1000)</f>
        <v>0</v>
      </c>
      <c r="I392" s="7"/>
    </row>
    <row r="393" spans="1:9" x14ac:dyDescent="0.2">
      <c r="A393" s="5" t="s">
        <v>47</v>
      </c>
      <c r="B393" s="5" t="s">
        <v>217</v>
      </c>
      <c r="C393" s="6">
        <v>44958</v>
      </c>
      <c r="D393" s="7">
        <v>908919510</v>
      </c>
      <c r="E393" s="8">
        <v>5.13</v>
      </c>
      <c r="F393" s="9">
        <f>D393*(E393/1000)</f>
        <v>4662757.0862999996</v>
      </c>
      <c r="G393" s="8">
        <v>0</v>
      </c>
      <c r="H393" s="9">
        <f>D393*(G393/1000)</f>
        <v>0</v>
      </c>
      <c r="I393" s="7"/>
    </row>
    <row r="394" spans="1:9" x14ac:dyDescent="0.2">
      <c r="A394" s="5" t="s">
        <v>47</v>
      </c>
      <c r="B394" s="5" t="s">
        <v>229</v>
      </c>
      <c r="C394" s="6">
        <v>45054</v>
      </c>
      <c r="D394" s="7">
        <v>595074340</v>
      </c>
      <c r="E394" s="8">
        <v>0</v>
      </c>
      <c r="F394" s="9">
        <f>D394*(E394/1000)</f>
        <v>0</v>
      </c>
      <c r="G394" s="8">
        <v>0</v>
      </c>
      <c r="H394" s="9">
        <f>D394*(G394/1000)</f>
        <v>0</v>
      </c>
      <c r="I394" s="7"/>
    </row>
    <row r="395" spans="1:9" x14ac:dyDescent="0.2">
      <c r="A395" s="5" t="s">
        <v>532</v>
      </c>
      <c r="B395" s="5" t="s">
        <v>533</v>
      </c>
      <c r="C395" s="6">
        <v>48777</v>
      </c>
      <c r="D395" s="7">
        <v>482317520</v>
      </c>
      <c r="E395" s="8">
        <v>0</v>
      </c>
      <c r="F395" s="9">
        <f>D395*(E395/1000)</f>
        <v>0</v>
      </c>
      <c r="G395" s="8">
        <v>0</v>
      </c>
      <c r="H395" s="9">
        <f>D395*(G395/1000)</f>
        <v>0</v>
      </c>
      <c r="I395" s="7"/>
    </row>
    <row r="396" spans="1:9" x14ac:dyDescent="0.2">
      <c r="A396" s="5" t="s">
        <v>286</v>
      </c>
      <c r="B396" s="5" t="s">
        <v>534</v>
      </c>
      <c r="C396" s="6">
        <v>48793</v>
      </c>
      <c r="D396" s="7">
        <v>231918510</v>
      </c>
      <c r="E396" s="8">
        <v>0</v>
      </c>
      <c r="F396" s="9">
        <f>D396*(E396/1000)</f>
        <v>0</v>
      </c>
      <c r="G396" s="8">
        <v>0</v>
      </c>
      <c r="H396" s="9">
        <f>D396*(G396/1000)</f>
        <v>0</v>
      </c>
      <c r="I396" s="7"/>
    </row>
    <row r="397" spans="1:9" x14ac:dyDescent="0.2">
      <c r="A397" s="5" t="s">
        <v>286</v>
      </c>
      <c r="B397" s="5" t="s">
        <v>535</v>
      </c>
      <c r="C397" s="6">
        <v>48801</v>
      </c>
      <c r="D397" s="7">
        <v>453865260</v>
      </c>
      <c r="E397" s="8">
        <v>0</v>
      </c>
      <c r="F397" s="9">
        <f>D397*(E397/1000)</f>
        <v>0</v>
      </c>
      <c r="G397" s="8">
        <v>0</v>
      </c>
      <c r="H397" s="9">
        <f>D397*(G397/1000)</f>
        <v>0</v>
      </c>
      <c r="I397" s="7"/>
    </row>
    <row r="398" spans="1:9" x14ac:dyDescent="0.2">
      <c r="A398" s="5" t="s">
        <v>286</v>
      </c>
      <c r="B398" s="5" t="s">
        <v>287</v>
      </c>
      <c r="C398" s="6">
        <v>45534</v>
      </c>
      <c r="D398" s="7">
        <v>282253800</v>
      </c>
      <c r="E398" s="8">
        <v>0</v>
      </c>
      <c r="F398" s="9">
        <f>D398*(E398/1000)</f>
        <v>0</v>
      </c>
      <c r="G398" s="8">
        <v>0</v>
      </c>
      <c r="H398" s="9">
        <f>D398*(G398/1000)</f>
        <v>0</v>
      </c>
      <c r="I398" s="7"/>
    </row>
    <row r="399" spans="1:9" x14ac:dyDescent="0.2">
      <c r="A399" s="5" t="s">
        <v>286</v>
      </c>
      <c r="B399" s="5" t="s">
        <v>536</v>
      </c>
      <c r="C399" s="6">
        <v>48819</v>
      </c>
      <c r="D399" s="7">
        <v>335535500</v>
      </c>
      <c r="E399" s="8">
        <v>0</v>
      </c>
      <c r="F399" s="9">
        <f>D399*(E399/1000)</f>
        <v>0</v>
      </c>
      <c r="G399" s="8">
        <v>0</v>
      </c>
      <c r="H399" s="9">
        <f>D399*(G399/1000)</f>
        <v>0</v>
      </c>
      <c r="I399" s="7"/>
    </row>
    <row r="400" spans="1:9" x14ac:dyDescent="0.2">
      <c r="A400" s="5" t="s">
        <v>242</v>
      </c>
      <c r="B400" s="5" t="s">
        <v>537</v>
      </c>
      <c r="C400" s="6">
        <v>48835</v>
      </c>
      <c r="D400" s="7">
        <v>513867550</v>
      </c>
      <c r="E400" s="8">
        <v>2</v>
      </c>
      <c r="F400" s="9">
        <f>D400*(E400/1000)</f>
        <v>1027735.1</v>
      </c>
      <c r="G400" s="8">
        <v>0</v>
      </c>
      <c r="H400" s="9">
        <f>D400*(G400/1000)</f>
        <v>0</v>
      </c>
      <c r="I400" s="7"/>
    </row>
    <row r="401" spans="1:9" x14ac:dyDescent="0.2">
      <c r="A401" s="5" t="s">
        <v>242</v>
      </c>
      <c r="B401" s="5" t="s">
        <v>538</v>
      </c>
      <c r="C401" s="6">
        <v>48843</v>
      </c>
      <c r="D401" s="7">
        <v>593336310</v>
      </c>
      <c r="E401" s="8">
        <v>0</v>
      </c>
      <c r="F401" s="9">
        <f>D401*(E401/1000)</f>
        <v>0</v>
      </c>
      <c r="G401" s="8">
        <v>0</v>
      </c>
      <c r="H401" s="9">
        <f>D401*(G401/1000)</f>
        <v>0</v>
      </c>
      <c r="I401" s="7"/>
    </row>
    <row r="402" spans="1:9" x14ac:dyDescent="0.2">
      <c r="A402" s="5" t="s">
        <v>242</v>
      </c>
      <c r="B402" s="5" t="s">
        <v>539</v>
      </c>
      <c r="C402" s="6">
        <v>48850</v>
      </c>
      <c r="D402" s="7">
        <v>319389450</v>
      </c>
      <c r="E402" s="8">
        <v>0</v>
      </c>
      <c r="F402" s="9">
        <f>D402*(E402/1000)</f>
        <v>0</v>
      </c>
      <c r="G402" s="8">
        <v>0</v>
      </c>
      <c r="H402" s="9">
        <f>D402*(G402/1000)</f>
        <v>0</v>
      </c>
      <c r="I402" s="7"/>
    </row>
    <row r="403" spans="1:9" x14ac:dyDescent="0.2">
      <c r="A403" s="5" t="s">
        <v>242</v>
      </c>
      <c r="B403" s="5" t="s">
        <v>540</v>
      </c>
      <c r="C403" s="6">
        <v>48876</v>
      </c>
      <c r="D403" s="7">
        <v>802874980</v>
      </c>
      <c r="E403" s="8">
        <v>0</v>
      </c>
      <c r="F403" s="9">
        <f>D403*(E403/1000)</f>
        <v>0</v>
      </c>
      <c r="G403" s="8">
        <v>0</v>
      </c>
      <c r="H403" s="9">
        <f>D403*(G403/1000)</f>
        <v>0</v>
      </c>
      <c r="I403" s="7"/>
    </row>
    <row r="404" spans="1:9" x14ac:dyDescent="0.2">
      <c r="A404" s="5" t="s">
        <v>242</v>
      </c>
      <c r="B404" s="5" t="s">
        <v>541</v>
      </c>
      <c r="C404" s="6">
        <v>48884</v>
      </c>
      <c r="D404" s="7">
        <v>551626011</v>
      </c>
      <c r="E404" s="8">
        <v>3.6</v>
      </c>
      <c r="F404" s="9">
        <f>D404*(E404/1000)</f>
        <v>1985853.6395999999</v>
      </c>
      <c r="G404" s="8">
        <v>0</v>
      </c>
      <c r="H404" s="9">
        <f>D404*(G404/1000)</f>
        <v>0</v>
      </c>
      <c r="I404" s="7"/>
    </row>
    <row r="405" spans="1:9" x14ac:dyDescent="0.2">
      <c r="A405" s="5" t="s">
        <v>242</v>
      </c>
      <c r="B405" s="5" t="s">
        <v>243</v>
      </c>
      <c r="C405" s="6">
        <v>45179</v>
      </c>
      <c r="D405" s="7">
        <v>623730970</v>
      </c>
      <c r="E405" s="8">
        <v>3.2</v>
      </c>
      <c r="F405" s="9">
        <f>D405*(E405/1000)</f>
        <v>1995939.1040000001</v>
      </c>
      <c r="G405" s="8">
        <v>0</v>
      </c>
      <c r="H405" s="9">
        <f>D405*(G405/1000)</f>
        <v>0</v>
      </c>
      <c r="I405" s="7"/>
    </row>
    <row r="406" spans="1:9" x14ac:dyDescent="0.2">
      <c r="A406" s="5" t="s">
        <v>252</v>
      </c>
      <c r="B406" s="5" t="s">
        <v>253</v>
      </c>
      <c r="C406" s="6">
        <v>45252</v>
      </c>
      <c r="D406" s="7">
        <v>197168850</v>
      </c>
      <c r="E406" s="8">
        <v>0</v>
      </c>
      <c r="F406" s="9">
        <f>D406*(E406/1000)</f>
        <v>0</v>
      </c>
      <c r="G406" s="8">
        <v>0</v>
      </c>
      <c r="H406" s="9">
        <f>D406*(G406/1000)</f>
        <v>0</v>
      </c>
      <c r="I406" s="7"/>
    </row>
    <row r="407" spans="1:9" x14ac:dyDescent="0.2">
      <c r="A407" s="5" t="s">
        <v>252</v>
      </c>
      <c r="B407" s="5" t="s">
        <v>542</v>
      </c>
      <c r="C407" s="6">
        <v>48900</v>
      </c>
      <c r="D407" s="7">
        <v>713766840</v>
      </c>
      <c r="E407" s="8">
        <v>0</v>
      </c>
      <c r="F407" s="9">
        <f>D407*(E407/1000)</f>
        <v>0</v>
      </c>
      <c r="G407" s="8">
        <v>0</v>
      </c>
      <c r="H407" s="9">
        <f>D407*(G407/1000)</f>
        <v>0</v>
      </c>
      <c r="I407" s="7"/>
    </row>
    <row r="408" spans="1:9" x14ac:dyDescent="0.2">
      <c r="A408" s="5" t="s">
        <v>180</v>
      </c>
      <c r="B408" s="5" t="s">
        <v>543</v>
      </c>
      <c r="C408" s="6">
        <v>48926</v>
      </c>
      <c r="D408" s="7">
        <v>518346780</v>
      </c>
      <c r="E408" s="8">
        <v>5.85</v>
      </c>
      <c r="F408" s="9">
        <f>D408*(E408/1000)</f>
        <v>3032328.6629999997</v>
      </c>
      <c r="G408" s="8">
        <v>0</v>
      </c>
      <c r="H408" s="9">
        <f>D408*(G408/1000)</f>
        <v>0</v>
      </c>
      <c r="I408" s="7"/>
    </row>
    <row r="409" spans="1:9" x14ac:dyDescent="0.2">
      <c r="A409" s="5" t="s">
        <v>180</v>
      </c>
      <c r="B409" s="5" t="s">
        <v>544</v>
      </c>
      <c r="C409" s="6">
        <v>48934</v>
      </c>
      <c r="D409" s="7">
        <v>864440200</v>
      </c>
      <c r="E409" s="8">
        <v>0</v>
      </c>
      <c r="F409" s="9">
        <f>D409*(E409/1000)</f>
        <v>0</v>
      </c>
      <c r="G409" s="8">
        <v>0</v>
      </c>
      <c r="H409" s="9">
        <f>D409*(G409/1000)</f>
        <v>0</v>
      </c>
      <c r="I409" s="7"/>
    </row>
    <row r="410" spans="1:9" x14ac:dyDescent="0.2">
      <c r="A410" s="5" t="s">
        <v>180</v>
      </c>
      <c r="B410" s="5" t="s">
        <v>545</v>
      </c>
      <c r="C410" s="6">
        <v>48942</v>
      </c>
      <c r="D410" s="7">
        <v>286138450</v>
      </c>
      <c r="E410" s="8">
        <v>5</v>
      </c>
      <c r="F410" s="9">
        <f>D410*(E410/1000)</f>
        <v>1430692.25</v>
      </c>
      <c r="G410" s="8">
        <v>4.3</v>
      </c>
      <c r="H410" s="9">
        <f>D410*(G410/1000)</f>
        <v>1230395.335</v>
      </c>
      <c r="I410" s="7"/>
    </row>
    <row r="411" spans="1:9" x14ac:dyDescent="0.2">
      <c r="A411" s="5" t="s">
        <v>182</v>
      </c>
      <c r="B411" s="5" t="s">
        <v>546</v>
      </c>
      <c r="C411" s="6">
        <v>48959</v>
      </c>
      <c r="D411" s="7">
        <v>51108590</v>
      </c>
      <c r="E411" s="8">
        <v>0</v>
      </c>
      <c r="F411" s="9">
        <f>D411*(E411/1000)</f>
        <v>0</v>
      </c>
      <c r="G411" s="8">
        <v>0</v>
      </c>
      <c r="H411" s="9">
        <f>D411*(G411/1000)</f>
        <v>0</v>
      </c>
      <c r="I411" s="7"/>
    </row>
    <row r="412" spans="1:9" x14ac:dyDescent="0.2">
      <c r="A412" s="5" t="s">
        <v>182</v>
      </c>
      <c r="B412" s="5" t="s">
        <v>547</v>
      </c>
      <c r="C412" s="6">
        <v>48967</v>
      </c>
      <c r="D412" s="7">
        <v>1026500</v>
      </c>
      <c r="E412" s="8">
        <v>0</v>
      </c>
      <c r="F412" s="9">
        <f>D412*(E412/1000)</f>
        <v>0</v>
      </c>
      <c r="G412" s="8">
        <v>0</v>
      </c>
      <c r="H412" s="9">
        <f>D412*(G412/1000)</f>
        <v>0</v>
      </c>
      <c r="I412" s="7"/>
    </row>
    <row r="413" spans="1:9" x14ac:dyDescent="0.2">
      <c r="A413" s="5" t="s">
        <v>180</v>
      </c>
      <c r="B413" s="5" t="s">
        <v>181</v>
      </c>
      <c r="C413" s="6">
        <v>44651</v>
      </c>
      <c r="D413" s="7">
        <v>1154302220</v>
      </c>
      <c r="E413" s="8">
        <v>1.5</v>
      </c>
      <c r="F413" s="9">
        <f>D413*(E413/1000)</f>
        <v>1731453.33</v>
      </c>
      <c r="G413" s="8">
        <v>0</v>
      </c>
      <c r="H413" s="9">
        <f>D413*(G413/1000)</f>
        <v>0</v>
      </c>
      <c r="I413" s="7"/>
    </row>
    <row r="414" spans="1:9" x14ac:dyDescent="0.2">
      <c r="A414" s="5" t="s">
        <v>180</v>
      </c>
      <c r="B414" s="5" t="s">
        <v>548</v>
      </c>
      <c r="C414" s="6">
        <v>48975</v>
      </c>
      <c r="D414" s="7">
        <v>219504330</v>
      </c>
      <c r="E414" s="8">
        <v>0</v>
      </c>
      <c r="F414" s="9">
        <f>D414*(E414/1000)</f>
        <v>0</v>
      </c>
      <c r="G414" s="8">
        <v>0</v>
      </c>
      <c r="H414" s="9">
        <f>D414*(G414/1000)</f>
        <v>0</v>
      </c>
      <c r="I414" s="7"/>
    </row>
    <row r="415" spans="1:9" x14ac:dyDescent="0.2">
      <c r="A415" s="5" t="s">
        <v>291</v>
      </c>
      <c r="B415" s="5" t="s">
        <v>549</v>
      </c>
      <c r="C415" s="6">
        <v>48991</v>
      </c>
      <c r="D415" s="7">
        <v>106653050</v>
      </c>
      <c r="E415" s="8">
        <v>0</v>
      </c>
      <c r="F415" s="9">
        <f>D415*(E415/1000)</f>
        <v>0</v>
      </c>
      <c r="G415" s="8">
        <v>0</v>
      </c>
      <c r="H415" s="9">
        <f>D415*(G415/1000)</f>
        <v>0</v>
      </c>
      <c r="I415" s="7"/>
    </row>
    <row r="416" spans="1:9" x14ac:dyDescent="0.2">
      <c r="A416" s="5" t="s">
        <v>291</v>
      </c>
      <c r="B416" s="5" t="s">
        <v>292</v>
      </c>
      <c r="C416" s="6">
        <v>45575</v>
      </c>
      <c r="D416" s="7">
        <v>271482080</v>
      </c>
      <c r="E416" s="8">
        <v>1.59</v>
      </c>
      <c r="F416" s="9">
        <f>D416*(E416/1000)</f>
        <v>431656.50719999999</v>
      </c>
      <c r="G416" s="8">
        <v>0</v>
      </c>
      <c r="H416" s="9">
        <f>D416*(G416/1000)</f>
        <v>0</v>
      </c>
      <c r="I416" s="7"/>
    </row>
    <row r="417" spans="1:9" x14ac:dyDescent="0.2">
      <c r="A417" s="5" t="s">
        <v>291</v>
      </c>
      <c r="B417" s="5" t="s">
        <v>550</v>
      </c>
      <c r="C417" s="6">
        <v>49031</v>
      </c>
      <c r="D417" s="7">
        <v>229762640</v>
      </c>
      <c r="E417" s="8">
        <v>0</v>
      </c>
      <c r="F417" s="9">
        <f>D417*(E417/1000)</f>
        <v>0</v>
      </c>
      <c r="G417" s="8">
        <v>0</v>
      </c>
      <c r="H417" s="9">
        <f>D417*(G417/1000)</f>
        <v>0</v>
      </c>
      <c r="I417" s="7"/>
    </row>
    <row r="418" spans="1:9" x14ac:dyDescent="0.2">
      <c r="A418" s="5" t="s">
        <v>158</v>
      </c>
      <c r="B418" s="5" t="s">
        <v>265</v>
      </c>
      <c r="C418" s="6">
        <v>45351</v>
      </c>
      <c r="D418" s="7">
        <v>159623470</v>
      </c>
      <c r="E418" s="8">
        <v>0</v>
      </c>
      <c r="F418" s="9">
        <f>D418*(E418/1000)</f>
        <v>0</v>
      </c>
      <c r="G418" s="8">
        <v>0</v>
      </c>
      <c r="H418" s="9">
        <f>D418*(G418/1000)</f>
        <v>0</v>
      </c>
      <c r="I418" s="7"/>
    </row>
    <row r="419" spans="1:9" x14ac:dyDescent="0.2">
      <c r="A419" s="5" t="s">
        <v>158</v>
      </c>
      <c r="B419" s="5" t="s">
        <v>159</v>
      </c>
      <c r="C419" s="6">
        <v>44479</v>
      </c>
      <c r="D419" s="7">
        <v>339220390</v>
      </c>
      <c r="E419" s="8">
        <v>0</v>
      </c>
      <c r="F419" s="9">
        <f>D419*(E419/1000)</f>
        <v>0</v>
      </c>
      <c r="G419" s="8">
        <v>0</v>
      </c>
      <c r="H419" s="9">
        <f>D419*(G419/1000)</f>
        <v>0</v>
      </c>
      <c r="I419" s="7"/>
    </row>
    <row r="420" spans="1:9" x14ac:dyDescent="0.2">
      <c r="A420" s="5" t="s">
        <v>158</v>
      </c>
      <c r="B420" s="5" t="s">
        <v>551</v>
      </c>
      <c r="C420" s="6">
        <v>49056</v>
      </c>
      <c r="D420" s="7">
        <v>618787679</v>
      </c>
      <c r="E420" s="8">
        <v>0</v>
      </c>
      <c r="F420" s="9">
        <f>D420*(E420/1000)</f>
        <v>0</v>
      </c>
      <c r="G420" s="8">
        <v>0</v>
      </c>
      <c r="H420" s="9">
        <f>D420*(G420/1000)</f>
        <v>0</v>
      </c>
      <c r="I420" s="7"/>
    </row>
    <row r="421" spans="1:9" x14ac:dyDescent="0.2">
      <c r="A421" s="5" t="s">
        <v>158</v>
      </c>
      <c r="B421" s="5" t="s">
        <v>552</v>
      </c>
      <c r="C421" s="6">
        <v>49064</v>
      </c>
      <c r="D421" s="7">
        <v>86917760</v>
      </c>
      <c r="E421" s="8">
        <v>0</v>
      </c>
      <c r="F421" s="9">
        <f>D421*(E421/1000)</f>
        <v>0</v>
      </c>
      <c r="G421" s="8">
        <v>0</v>
      </c>
      <c r="H421" s="9">
        <f>D421*(G421/1000)</f>
        <v>0</v>
      </c>
      <c r="I421" s="7"/>
    </row>
    <row r="422" spans="1:9" x14ac:dyDescent="0.2">
      <c r="A422" s="5" t="s">
        <v>53</v>
      </c>
      <c r="B422" s="5" t="s">
        <v>54</v>
      </c>
      <c r="C422" s="6">
        <v>43760</v>
      </c>
      <c r="D422" s="7">
        <v>449402750</v>
      </c>
      <c r="E422" s="8">
        <v>0</v>
      </c>
      <c r="F422" s="9">
        <f>D422*(E422/1000)</f>
        <v>0</v>
      </c>
      <c r="G422" s="8">
        <v>0</v>
      </c>
      <c r="H422" s="9">
        <f>D422*(G422/1000)</f>
        <v>0</v>
      </c>
      <c r="I422" s="7"/>
    </row>
    <row r="423" spans="1:9" x14ac:dyDescent="0.2">
      <c r="A423" s="5" t="s">
        <v>53</v>
      </c>
      <c r="B423" s="5" t="s">
        <v>553</v>
      </c>
      <c r="C423" s="6">
        <v>49080</v>
      </c>
      <c r="D423" s="7">
        <v>576823630</v>
      </c>
      <c r="E423" s="8">
        <v>1.53</v>
      </c>
      <c r="F423" s="9">
        <f>D423*(E423/1000)</f>
        <v>882540.15390000003</v>
      </c>
      <c r="G423" s="8">
        <v>0</v>
      </c>
      <c r="H423" s="9">
        <f>D423*(G423/1000)</f>
        <v>0</v>
      </c>
      <c r="I423" s="7"/>
    </row>
    <row r="424" spans="1:9" x14ac:dyDescent="0.2">
      <c r="A424" s="5" t="s">
        <v>53</v>
      </c>
      <c r="B424" s="5" t="s">
        <v>554</v>
      </c>
      <c r="C424" s="6">
        <v>49098</v>
      </c>
      <c r="D424" s="7">
        <v>1020791420</v>
      </c>
      <c r="E424" s="8">
        <v>0</v>
      </c>
      <c r="F424" s="9">
        <f>D424*(E424/1000)</f>
        <v>0</v>
      </c>
      <c r="G424" s="8">
        <v>0</v>
      </c>
      <c r="H424" s="9">
        <f>D424*(G424/1000)</f>
        <v>0</v>
      </c>
      <c r="I424" s="7"/>
    </row>
    <row r="425" spans="1:9" x14ac:dyDescent="0.2">
      <c r="A425" s="5" t="s">
        <v>53</v>
      </c>
      <c r="B425" s="5" t="s">
        <v>555</v>
      </c>
      <c r="C425" s="6">
        <v>49106</v>
      </c>
      <c r="D425" s="7">
        <v>497045940</v>
      </c>
      <c r="E425" s="8">
        <v>0</v>
      </c>
      <c r="F425" s="9">
        <f>D425*(E425/1000)</f>
        <v>0</v>
      </c>
      <c r="G425" s="8">
        <v>0</v>
      </c>
      <c r="H425" s="9">
        <f>D425*(G425/1000)</f>
        <v>0</v>
      </c>
      <c r="I425" s="7"/>
    </row>
    <row r="426" spans="1:9" x14ac:dyDescent="0.2">
      <c r="A426" s="5" t="s">
        <v>556</v>
      </c>
      <c r="B426" s="5" t="s">
        <v>557</v>
      </c>
      <c r="C426" s="6">
        <v>49122</v>
      </c>
      <c r="D426" s="7">
        <v>109885630</v>
      </c>
      <c r="E426" s="8">
        <v>0</v>
      </c>
      <c r="F426" s="9">
        <f>D426*(E426/1000)</f>
        <v>0</v>
      </c>
      <c r="G426" s="8">
        <v>0</v>
      </c>
      <c r="H426" s="9">
        <f>D426*(G426/1000)</f>
        <v>0</v>
      </c>
      <c r="I426" s="7"/>
    </row>
    <row r="427" spans="1:9" x14ac:dyDescent="0.2">
      <c r="A427" s="5" t="s">
        <v>556</v>
      </c>
      <c r="B427" s="5" t="s">
        <v>558</v>
      </c>
      <c r="C427" s="6">
        <v>49130</v>
      </c>
      <c r="D427" s="7">
        <v>256084110</v>
      </c>
      <c r="E427" s="8">
        <v>0</v>
      </c>
      <c r="F427" s="9">
        <f>D427*(E427/1000)</f>
        <v>0</v>
      </c>
      <c r="G427" s="8">
        <v>0</v>
      </c>
      <c r="H427" s="9">
        <f>D427*(G427/1000)</f>
        <v>0</v>
      </c>
      <c r="I427" s="7"/>
    </row>
    <row r="428" spans="1:9" x14ac:dyDescent="0.2">
      <c r="A428" s="5" t="s">
        <v>556</v>
      </c>
      <c r="B428" s="5" t="s">
        <v>559</v>
      </c>
      <c r="C428" s="6">
        <v>49148</v>
      </c>
      <c r="D428" s="7">
        <v>304972110</v>
      </c>
      <c r="E428" s="8">
        <v>0</v>
      </c>
      <c r="F428" s="9">
        <f>D428*(E428/1000)</f>
        <v>0</v>
      </c>
      <c r="G428" s="8">
        <v>0</v>
      </c>
      <c r="H428" s="9">
        <f>D428*(G428/1000)</f>
        <v>0</v>
      </c>
      <c r="I428" s="7"/>
    </row>
    <row r="429" spans="1:9" x14ac:dyDescent="0.2">
      <c r="A429" s="5" t="s">
        <v>556</v>
      </c>
      <c r="B429" s="5" t="s">
        <v>560</v>
      </c>
      <c r="C429" s="6">
        <v>49155</v>
      </c>
      <c r="D429" s="7">
        <v>87531840</v>
      </c>
      <c r="E429" s="8">
        <v>0</v>
      </c>
      <c r="F429" s="9">
        <f>D429*(E429/1000)</f>
        <v>0</v>
      </c>
      <c r="G429" s="8">
        <v>0</v>
      </c>
      <c r="H429" s="9">
        <f>D429*(G429/1000)</f>
        <v>0</v>
      </c>
      <c r="I429" s="7"/>
    </row>
    <row r="430" spans="1:9" x14ac:dyDescent="0.2">
      <c r="A430" s="5" t="s">
        <v>116</v>
      </c>
      <c r="B430" s="5" t="s">
        <v>561</v>
      </c>
      <c r="C430" s="6">
        <v>49171</v>
      </c>
      <c r="D430" s="7">
        <v>1192169720</v>
      </c>
      <c r="E430" s="8">
        <v>0</v>
      </c>
      <c r="F430" s="9">
        <f>D430*(E430/1000)</f>
        <v>0</v>
      </c>
      <c r="G430" s="8">
        <v>0</v>
      </c>
      <c r="H430" s="9">
        <f>D430*(G430/1000)</f>
        <v>0</v>
      </c>
      <c r="I430" s="7"/>
    </row>
    <row r="431" spans="1:9" x14ac:dyDescent="0.2">
      <c r="A431" s="5" t="s">
        <v>116</v>
      </c>
      <c r="B431" s="5" t="s">
        <v>562</v>
      </c>
      <c r="C431" s="6">
        <v>49189</v>
      </c>
      <c r="D431" s="7">
        <v>532705720</v>
      </c>
      <c r="E431" s="8">
        <v>2.72</v>
      </c>
      <c r="F431" s="9">
        <f>D431*(E431/1000)</f>
        <v>1448959.5584000002</v>
      </c>
      <c r="G431" s="8">
        <v>0</v>
      </c>
      <c r="H431" s="9">
        <f>D431*(G431/1000)</f>
        <v>0</v>
      </c>
      <c r="I431" s="7"/>
    </row>
    <row r="432" spans="1:9" x14ac:dyDescent="0.2">
      <c r="A432" s="5" t="s">
        <v>116</v>
      </c>
      <c r="B432" s="5" t="s">
        <v>563</v>
      </c>
      <c r="C432" s="6">
        <v>49197</v>
      </c>
      <c r="D432" s="7">
        <v>743625080</v>
      </c>
      <c r="E432" s="8">
        <v>0</v>
      </c>
      <c r="F432" s="9">
        <f>D432*(E432/1000)</f>
        <v>0</v>
      </c>
      <c r="G432" s="8">
        <v>0</v>
      </c>
      <c r="H432" s="9">
        <f>D432*(G432/1000)</f>
        <v>0</v>
      </c>
      <c r="I432" s="7"/>
    </row>
    <row r="433" spans="1:9" x14ac:dyDescent="0.2">
      <c r="A433" s="5" t="s">
        <v>116</v>
      </c>
      <c r="B433" s="5" t="s">
        <v>564</v>
      </c>
      <c r="C433" s="6">
        <v>49205</v>
      </c>
      <c r="D433" s="7">
        <v>297806480</v>
      </c>
      <c r="E433" s="8">
        <v>0</v>
      </c>
      <c r="F433" s="9">
        <f>D433*(E433/1000)</f>
        <v>0</v>
      </c>
      <c r="G433" s="8">
        <v>0</v>
      </c>
      <c r="H433" s="9">
        <f>D433*(G433/1000)</f>
        <v>0</v>
      </c>
      <c r="I433" s="7"/>
    </row>
    <row r="434" spans="1:9" x14ac:dyDescent="0.2">
      <c r="A434" s="5" t="s">
        <v>116</v>
      </c>
      <c r="B434" s="5" t="s">
        <v>117</v>
      </c>
      <c r="C434" s="6">
        <v>44164</v>
      </c>
      <c r="D434" s="7">
        <v>870493760</v>
      </c>
      <c r="E434" s="8">
        <v>0</v>
      </c>
      <c r="F434" s="9">
        <f>D434*(E434/1000)</f>
        <v>0</v>
      </c>
      <c r="G434" s="8">
        <v>0</v>
      </c>
      <c r="H434" s="9">
        <f>D434*(G434/1000)</f>
        <v>0</v>
      </c>
      <c r="I434" s="7"/>
    </row>
    <row r="435" spans="1:9" x14ac:dyDescent="0.2">
      <c r="A435" s="5" t="s">
        <v>116</v>
      </c>
      <c r="B435" s="5" t="s">
        <v>185</v>
      </c>
      <c r="C435" s="6">
        <v>44685</v>
      </c>
      <c r="D435" s="7">
        <v>496652710</v>
      </c>
      <c r="E435" s="8">
        <v>0</v>
      </c>
      <c r="F435" s="9">
        <f>D435*(E435/1000)</f>
        <v>0</v>
      </c>
      <c r="G435" s="8">
        <v>0</v>
      </c>
      <c r="H435" s="9">
        <f>D435*(G435/1000)</f>
        <v>0</v>
      </c>
      <c r="I435" s="7"/>
    </row>
    <row r="436" spans="1:9" x14ac:dyDescent="0.2">
      <c r="A436" s="5" t="s">
        <v>116</v>
      </c>
      <c r="B436" s="5" t="s">
        <v>565</v>
      </c>
      <c r="C436" s="6">
        <v>49213</v>
      </c>
      <c r="D436" s="7">
        <v>351083890</v>
      </c>
      <c r="E436" s="8">
        <v>6.68</v>
      </c>
      <c r="F436" s="9">
        <f>D436*(E436/1000)</f>
        <v>2345240.3851999999</v>
      </c>
      <c r="G436" s="8">
        <v>0</v>
      </c>
      <c r="H436" s="9">
        <f>D436*(G436/1000)</f>
        <v>0</v>
      </c>
      <c r="I436" s="7"/>
    </row>
    <row r="437" spans="1:9" x14ac:dyDescent="0.2">
      <c r="A437" s="5" t="s">
        <v>116</v>
      </c>
      <c r="B437" s="5" t="s">
        <v>566</v>
      </c>
      <c r="C437" s="6">
        <v>49221</v>
      </c>
      <c r="D437" s="7">
        <v>398403240</v>
      </c>
      <c r="E437" s="8">
        <v>4.76</v>
      </c>
      <c r="F437" s="9">
        <f>D437*(E437/1000)</f>
        <v>1896399.4223999998</v>
      </c>
      <c r="G437" s="8">
        <v>0</v>
      </c>
      <c r="H437" s="9">
        <f>D437*(G437/1000)</f>
        <v>0</v>
      </c>
      <c r="I437" s="7"/>
    </row>
    <row r="438" spans="1:9" x14ac:dyDescent="0.2">
      <c r="A438" s="5" t="s">
        <v>116</v>
      </c>
      <c r="B438" s="5" t="s">
        <v>567</v>
      </c>
      <c r="C438" s="6">
        <v>49239</v>
      </c>
      <c r="D438" s="7">
        <v>766940190</v>
      </c>
      <c r="E438" s="8">
        <v>0</v>
      </c>
      <c r="F438" s="9">
        <f>D438*(E438/1000)</f>
        <v>0</v>
      </c>
      <c r="G438" s="8">
        <v>0</v>
      </c>
      <c r="H438" s="9">
        <f>D438*(G438/1000)</f>
        <v>0</v>
      </c>
      <c r="I438" s="7"/>
    </row>
    <row r="439" spans="1:9" x14ac:dyDescent="0.2">
      <c r="A439" s="5" t="s">
        <v>116</v>
      </c>
      <c r="B439" s="5" t="s">
        <v>568</v>
      </c>
      <c r="C439" s="6">
        <v>49247</v>
      </c>
      <c r="D439" s="7">
        <v>288592170</v>
      </c>
      <c r="E439" s="8">
        <v>3.35</v>
      </c>
      <c r="F439" s="9">
        <f>D439*(E439/1000)</f>
        <v>966783.76950000005</v>
      </c>
      <c r="G439" s="8">
        <v>0</v>
      </c>
      <c r="H439" s="9">
        <f>D439*(G439/1000)</f>
        <v>0</v>
      </c>
      <c r="I439" s="7"/>
    </row>
    <row r="440" spans="1:9" x14ac:dyDescent="0.2">
      <c r="A440" s="5" t="s">
        <v>116</v>
      </c>
      <c r="B440" s="5" t="s">
        <v>302</v>
      </c>
      <c r="C440" s="6">
        <v>45666</v>
      </c>
      <c r="D440" s="7">
        <v>76053490</v>
      </c>
      <c r="E440" s="8">
        <v>7.29</v>
      </c>
      <c r="F440" s="9">
        <f>D440*(E440/1000)</f>
        <v>554429.94209999999</v>
      </c>
      <c r="G440" s="8">
        <v>0</v>
      </c>
      <c r="H440" s="9">
        <f>D440*(G440/1000)</f>
        <v>0</v>
      </c>
      <c r="I440" s="7"/>
    </row>
    <row r="441" spans="1:9" x14ac:dyDescent="0.2">
      <c r="A441" s="5" t="s">
        <v>77</v>
      </c>
      <c r="B441" s="5" t="s">
        <v>694</v>
      </c>
      <c r="C441" s="6">
        <v>64964</v>
      </c>
      <c r="D441" s="7">
        <v>18324560</v>
      </c>
      <c r="E441" s="8">
        <v>0</v>
      </c>
      <c r="F441" s="9">
        <f>D441*(E441/1000)</f>
        <v>0</v>
      </c>
      <c r="G441" s="8">
        <v>0</v>
      </c>
      <c r="H441" s="9">
        <f>D441*(G441/1000)</f>
        <v>0</v>
      </c>
      <c r="I441" s="7"/>
    </row>
    <row r="442" spans="1:9" x14ac:dyDescent="0.2">
      <c r="A442" s="5" t="s">
        <v>77</v>
      </c>
      <c r="B442" s="5" t="s">
        <v>78</v>
      </c>
      <c r="C442" s="6">
        <v>43935</v>
      </c>
      <c r="D442" s="7">
        <v>470230810</v>
      </c>
      <c r="E442" s="8">
        <v>0</v>
      </c>
      <c r="F442" s="9">
        <f>D442*(E442/1000)</f>
        <v>0</v>
      </c>
      <c r="G442" s="8">
        <v>0</v>
      </c>
      <c r="H442" s="9">
        <f>D442*(G442/1000)</f>
        <v>0</v>
      </c>
      <c r="I442" s="7"/>
    </row>
    <row r="443" spans="1:9" x14ac:dyDescent="0.2">
      <c r="A443" s="5" t="s">
        <v>77</v>
      </c>
      <c r="B443" s="5" t="s">
        <v>569</v>
      </c>
      <c r="C443" s="6">
        <v>49270</v>
      </c>
      <c r="D443" s="7">
        <v>222331340</v>
      </c>
      <c r="E443" s="8">
        <v>0</v>
      </c>
      <c r="F443" s="9">
        <f>D443*(E443/1000)</f>
        <v>0</v>
      </c>
      <c r="G443" s="8">
        <v>0</v>
      </c>
      <c r="H443" s="9">
        <f>D443*(G443/1000)</f>
        <v>0</v>
      </c>
      <c r="I443" s="7"/>
    </row>
    <row r="444" spans="1:9" x14ac:dyDescent="0.2">
      <c r="A444" s="5" t="s">
        <v>77</v>
      </c>
      <c r="B444" s="5" t="s">
        <v>570</v>
      </c>
      <c r="C444" s="6">
        <v>49288</v>
      </c>
      <c r="D444" s="7">
        <v>257462600</v>
      </c>
      <c r="E444" s="8">
        <v>0</v>
      </c>
      <c r="F444" s="9">
        <f>D444*(E444/1000)</f>
        <v>0</v>
      </c>
      <c r="G444" s="8">
        <v>0</v>
      </c>
      <c r="H444" s="9">
        <f>D444*(G444/1000)</f>
        <v>0</v>
      </c>
      <c r="I444" s="7"/>
    </row>
    <row r="445" spans="1:9" x14ac:dyDescent="0.2">
      <c r="A445" s="5" t="s">
        <v>77</v>
      </c>
      <c r="B445" s="5" t="s">
        <v>697</v>
      </c>
      <c r="C445" s="6">
        <v>91397</v>
      </c>
      <c r="D445" s="7">
        <v>202176190</v>
      </c>
      <c r="E445" s="8">
        <v>7</v>
      </c>
      <c r="F445" s="9">
        <f>D445*(E445/1000)</f>
        <v>1415233.33</v>
      </c>
      <c r="G445" s="8">
        <v>0</v>
      </c>
      <c r="H445" s="9">
        <f>D445*(G445/1000)</f>
        <v>0</v>
      </c>
      <c r="I445" s="7"/>
    </row>
    <row r="446" spans="1:9" x14ac:dyDescent="0.2">
      <c r="A446" s="5" t="s">
        <v>77</v>
      </c>
      <c r="B446" s="5" t="s">
        <v>571</v>
      </c>
      <c r="C446" s="6">
        <v>49296</v>
      </c>
      <c r="D446" s="7">
        <v>181606600</v>
      </c>
      <c r="E446" s="8">
        <v>1.5</v>
      </c>
      <c r="F446" s="9">
        <f>D446*(E446/1000)</f>
        <v>272409.90000000002</v>
      </c>
      <c r="G446" s="8">
        <v>0</v>
      </c>
      <c r="H446" s="9">
        <f>D446*(G446/1000)</f>
        <v>0</v>
      </c>
      <c r="I446" s="7"/>
    </row>
    <row r="447" spans="1:9" x14ac:dyDescent="0.2">
      <c r="A447" s="5" t="s">
        <v>572</v>
      </c>
      <c r="B447" s="5" t="s">
        <v>573</v>
      </c>
      <c r="C447" s="6">
        <v>49312</v>
      </c>
      <c r="D447" s="7">
        <v>190215530</v>
      </c>
      <c r="E447" s="8">
        <v>0</v>
      </c>
      <c r="F447" s="9">
        <f>D447*(E447/1000)</f>
        <v>0</v>
      </c>
      <c r="G447" s="8">
        <v>0</v>
      </c>
      <c r="H447" s="9">
        <f>D447*(G447/1000)</f>
        <v>0</v>
      </c>
      <c r="I447" s="7"/>
    </row>
    <row r="448" spans="1:9" x14ac:dyDescent="0.2">
      <c r="A448" s="5" t="s">
        <v>572</v>
      </c>
      <c r="B448" s="5" t="s">
        <v>574</v>
      </c>
      <c r="C448" s="6">
        <v>49320</v>
      </c>
      <c r="D448" s="7">
        <v>121381890</v>
      </c>
      <c r="E448" s="8">
        <v>0</v>
      </c>
      <c r="F448" s="9">
        <f>D448*(E448/1000)</f>
        <v>0</v>
      </c>
      <c r="G448" s="8">
        <v>0</v>
      </c>
      <c r="H448" s="9">
        <f>D448*(G448/1000)</f>
        <v>0</v>
      </c>
      <c r="I448" s="7"/>
    </row>
    <row r="449" spans="1:9" x14ac:dyDescent="0.2">
      <c r="A449" s="5" t="s">
        <v>572</v>
      </c>
      <c r="B449" s="5" t="s">
        <v>575</v>
      </c>
      <c r="C449" s="6">
        <v>49338</v>
      </c>
      <c r="D449" s="7">
        <v>85082180</v>
      </c>
      <c r="E449" s="8">
        <v>0</v>
      </c>
      <c r="F449" s="9">
        <f>D449*(E449/1000)</f>
        <v>0</v>
      </c>
      <c r="G449" s="8">
        <v>0</v>
      </c>
      <c r="H449" s="9">
        <f>D449*(G449/1000)</f>
        <v>0</v>
      </c>
      <c r="I449" s="7"/>
    </row>
    <row r="450" spans="1:9" x14ac:dyDescent="0.2">
      <c r="A450" s="5" t="s">
        <v>572</v>
      </c>
      <c r="B450" s="5" t="s">
        <v>576</v>
      </c>
      <c r="C450" s="6">
        <v>49346</v>
      </c>
      <c r="D450" s="7">
        <v>156684830</v>
      </c>
      <c r="E450" s="8">
        <v>0</v>
      </c>
      <c r="F450" s="9">
        <f>D450*(E450/1000)</f>
        <v>0</v>
      </c>
      <c r="G450" s="8">
        <v>0</v>
      </c>
      <c r="H450" s="9">
        <f>D450*(G450/1000)</f>
        <v>0</v>
      </c>
      <c r="I450" s="7"/>
    </row>
    <row r="451" spans="1:9" x14ac:dyDescent="0.2">
      <c r="A451" s="5" t="s">
        <v>572</v>
      </c>
      <c r="B451" s="5" t="s">
        <v>577</v>
      </c>
      <c r="C451" s="6">
        <v>49353</v>
      </c>
      <c r="D451" s="7">
        <v>137086370</v>
      </c>
      <c r="E451" s="8">
        <v>3.1</v>
      </c>
      <c r="F451" s="9">
        <f>D451*(E451/1000)</f>
        <v>424967.74699999997</v>
      </c>
      <c r="G451" s="8">
        <v>0</v>
      </c>
      <c r="H451" s="9">
        <f>D451*(G451/1000)</f>
        <v>0</v>
      </c>
      <c r="I451" s="7"/>
    </row>
    <row r="452" spans="1:9" x14ac:dyDescent="0.2">
      <c r="A452" s="5" t="s">
        <v>572</v>
      </c>
      <c r="B452" s="5" t="s">
        <v>578</v>
      </c>
      <c r="C452" s="6">
        <v>49361</v>
      </c>
      <c r="D452" s="7">
        <v>91748490</v>
      </c>
      <c r="E452" s="8">
        <v>0</v>
      </c>
      <c r="F452" s="9">
        <f>D452*(E452/1000)</f>
        <v>0</v>
      </c>
      <c r="G452" s="8">
        <v>0</v>
      </c>
      <c r="H452" s="9">
        <f>D452*(G452/1000)</f>
        <v>0</v>
      </c>
      <c r="I452" s="7"/>
    </row>
    <row r="453" spans="1:9" x14ac:dyDescent="0.2">
      <c r="A453" s="5" t="s">
        <v>572</v>
      </c>
      <c r="B453" s="5" t="s">
        <v>579</v>
      </c>
      <c r="C453" s="6">
        <v>49379</v>
      </c>
      <c r="D453" s="7">
        <v>347989210</v>
      </c>
      <c r="E453" s="8">
        <v>1.3</v>
      </c>
      <c r="F453" s="9">
        <f>D453*(E453/1000)</f>
        <v>452385.973</v>
      </c>
      <c r="G453" s="8">
        <v>0</v>
      </c>
      <c r="H453" s="9">
        <f>D453*(G453/1000)</f>
        <v>0</v>
      </c>
      <c r="I453" s="7"/>
    </row>
    <row r="454" spans="1:9" x14ac:dyDescent="0.2">
      <c r="A454" s="5" t="s">
        <v>572</v>
      </c>
      <c r="B454" s="5" t="s">
        <v>580</v>
      </c>
      <c r="C454" s="6">
        <v>49387</v>
      </c>
      <c r="D454" s="7">
        <v>126184900</v>
      </c>
      <c r="E454" s="8">
        <v>0</v>
      </c>
      <c r="F454" s="9">
        <f>D454*(E454/1000)</f>
        <v>0</v>
      </c>
      <c r="G454" s="8">
        <v>0</v>
      </c>
      <c r="H454" s="9">
        <f>D454*(G454/1000)</f>
        <v>0</v>
      </c>
      <c r="I454" s="7"/>
    </row>
    <row r="455" spans="1:9" x14ac:dyDescent="0.2">
      <c r="A455" s="5" t="s">
        <v>572</v>
      </c>
      <c r="B455" s="5" t="s">
        <v>581</v>
      </c>
      <c r="C455" s="6">
        <v>49395</v>
      </c>
      <c r="D455" s="7">
        <v>148708400</v>
      </c>
      <c r="E455" s="8">
        <v>0</v>
      </c>
      <c r="F455" s="9">
        <f>D455*(E455/1000)</f>
        <v>0</v>
      </c>
      <c r="G455" s="8">
        <v>0</v>
      </c>
      <c r="H455" s="9">
        <f>D455*(G455/1000)</f>
        <v>0</v>
      </c>
      <c r="I455" s="7"/>
    </row>
    <row r="456" spans="1:9" x14ac:dyDescent="0.2">
      <c r="A456" s="5" t="s">
        <v>134</v>
      </c>
      <c r="B456" s="5" t="s">
        <v>582</v>
      </c>
      <c r="C456" s="6">
        <v>49411</v>
      </c>
      <c r="D456" s="7">
        <v>354352150</v>
      </c>
      <c r="E456" s="8">
        <v>0</v>
      </c>
      <c r="F456" s="9">
        <f>D456*(E456/1000)</f>
        <v>0</v>
      </c>
      <c r="G456" s="8">
        <v>0</v>
      </c>
      <c r="H456" s="9">
        <f>D456*(G456/1000)</f>
        <v>0</v>
      </c>
      <c r="I456" s="7"/>
    </row>
    <row r="457" spans="1:9" x14ac:dyDescent="0.2">
      <c r="A457" s="5" t="s">
        <v>134</v>
      </c>
      <c r="B457" s="5" t="s">
        <v>583</v>
      </c>
      <c r="C457" s="6">
        <v>49429</v>
      </c>
      <c r="D457" s="7">
        <v>326775740</v>
      </c>
      <c r="E457" s="8">
        <v>0</v>
      </c>
      <c r="F457" s="9">
        <f>D457*(E457/1000)</f>
        <v>0</v>
      </c>
      <c r="G457" s="8">
        <v>0</v>
      </c>
      <c r="H457" s="9">
        <f>D457*(G457/1000)</f>
        <v>0</v>
      </c>
      <c r="I457" s="7"/>
    </row>
    <row r="458" spans="1:9" x14ac:dyDescent="0.2">
      <c r="A458" s="5" t="s">
        <v>134</v>
      </c>
      <c r="B458" s="5" t="s">
        <v>584</v>
      </c>
      <c r="C458" s="6">
        <v>49437</v>
      </c>
      <c r="D458" s="7">
        <v>572533450</v>
      </c>
      <c r="E458" s="8">
        <v>9.6999999999999993</v>
      </c>
      <c r="F458" s="9">
        <f>D458*(E458/1000)</f>
        <v>5553574.4649999989</v>
      </c>
      <c r="G458" s="8">
        <v>0</v>
      </c>
      <c r="H458" s="9">
        <f>D458*(G458/1000)</f>
        <v>0</v>
      </c>
      <c r="I458" s="7"/>
    </row>
    <row r="459" spans="1:9" x14ac:dyDescent="0.2">
      <c r="A459" s="5" t="s">
        <v>134</v>
      </c>
      <c r="B459" s="5" t="s">
        <v>585</v>
      </c>
      <c r="C459" s="6">
        <v>49445</v>
      </c>
      <c r="D459" s="7">
        <v>179266490</v>
      </c>
      <c r="E459" s="8">
        <v>8.1999999999999993</v>
      </c>
      <c r="F459" s="9">
        <f>D459*(E459/1000)</f>
        <v>1469985.2179999999</v>
      </c>
      <c r="G459" s="8">
        <v>0</v>
      </c>
      <c r="H459" s="9">
        <f>D459*(G459/1000)</f>
        <v>0</v>
      </c>
      <c r="I459" s="7"/>
    </row>
    <row r="460" spans="1:9" x14ac:dyDescent="0.2">
      <c r="A460" s="5" t="s">
        <v>134</v>
      </c>
      <c r="B460" s="5" t="s">
        <v>586</v>
      </c>
      <c r="C460" s="6">
        <v>49452</v>
      </c>
      <c r="D460" s="7">
        <v>505289430</v>
      </c>
      <c r="E460" s="8">
        <v>0</v>
      </c>
      <c r="F460" s="9">
        <f>D460*(E460/1000)</f>
        <v>0</v>
      </c>
      <c r="G460" s="8">
        <v>0</v>
      </c>
      <c r="H460" s="9">
        <f>D460*(G460/1000)</f>
        <v>0</v>
      </c>
      <c r="I460" s="7"/>
    </row>
    <row r="461" spans="1:9" x14ac:dyDescent="0.2">
      <c r="A461" s="5" t="s">
        <v>134</v>
      </c>
      <c r="B461" s="5" t="s">
        <v>135</v>
      </c>
      <c r="C461" s="6">
        <v>44297</v>
      </c>
      <c r="D461" s="7">
        <v>535999080</v>
      </c>
      <c r="E461" s="8">
        <v>15.2</v>
      </c>
      <c r="F461" s="9">
        <f>D461*(E461/1000)</f>
        <v>8147186.0159999998</v>
      </c>
      <c r="G461" s="8">
        <v>0</v>
      </c>
      <c r="H461" s="9">
        <f>D461*(G461/1000)</f>
        <v>0</v>
      </c>
      <c r="I461" s="7"/>
    </row>
    <row r="462" spans="1:9" x14ac:dyDescent="0.2">
      <c r="A462" s="5" t="s">
        <v>134</v>
      </c>
      <c r="B462" s="5" t="s">
        <v>588</v>
      </c>
      <c r="C462" s="6">
        <v>49478</v>
      </c>
      <c r="D462" s="7">
        <v>425789860</v>
      </c>
      <c r="E462" s="8">
        <v>8</v>
      </c>
      <c r="F462" s="9">
        <f>D462*(E462/1000)</f>
        <v>3406318.88</v>
      </c>
      <c r="G462" s="8">
        <v>4.3</v>
      </c>
      <c r="H462" s="9">
        <f>D462*(G462/1000)</f>
        <v>1830896.398</v>
      </c>
      <c r="I462" s="7"/>
    </row>
    <row r="463" spans="1:9" x14ac:dyDescent="0.2">
      <c r="A463" s="5" t="s">
        <v>134</v>
      </c>
      <c r="B463" s="5" t="s">
        <v>587</v>
      </c>
      <c r="C463" s="6">
        <v>49460</v>
      </c>
      <c r="D463" s="7">
        <v>127931840</v>
      </c>
      <c r="E463" s="8">
        <v>3.4</v>
      </c>
      <c r="F463" s="9">
        <f>D463*(E463/1000)</f>
        <v>434968.25599999999</v>
      </c>
      <c r="G463" s="8">
        <v>0</v>
      </c>
      <c r="H463" s="9">
        <f>D463*(G463/1000)</f>
        <v>0</v>
      </c>
      <c r="I463" s="7"/>
    </row>
    <row r="464" spans="1:9" x14ac:dyDescent="0.2">
      <c r="A464" s="5" t="s">
        <v>134</v>
      </c>
      <c r="B464" s="5" t="s">
        <v>195</v>
      </c>
      <c r="C464" s="6">
        <v>44776</v>
      </c>
      <c r="D464" s="7">
        <v>403912890</v>
      </c>
      <c r="E464" s="8">
        <v>2.6</v>
      </c>
      <c r="F464" s="9">
        <f>D464*(E464/1000)</f>
        <v>1050173.514</v>
      </c>
      <c r="G464" s="8">
        <v>0</v>
      </c>
      <c r="H464" s="9">
        <f>D464*(G464/1000)</f>
        <v>0</v>
      </c>
      <c r="I464" s="7"/>
    </row>
    <row r="465" spans="1:9" x14ac:dyDescent="0.2">
      <c r="A465" s="5" t="s">
        <v>49</v>
      </c>
      <c r="B465" s="5" t="s">
        <v>589</v>
      </c>
      <c r="C465" s="6">
        <v>49494</v>
      </c>
      <c r="D465" s="7">
        <v>213399960</v>
      </c>
      <c r="E465" s="8">
        <v>0</v>
      </c>
      <c r="F465" s="9">
        <f>D465*(E465/1000)</f>
        <v>0</v>
      </c>
      <c r="G465" s="8">
        <v>0</v>
      </c>
      <c r="H465" s="9">
        <f>D465*(G465/1000)</f>
        <v>0</v>
      </c>
      <c r="I465" s="7"/>
    </row>
    <row r="466" spans="1:9" x14ac:dyDescent="0.2">
      <c r="A466" s="5" t="s">
        <v>49</v>
      </c>
      <c r="B466" s="5" t="s">
        <v>50</v>
      </c>
      <c r="C466" s="6">
        <v>43745</v>
      </c>
      <c r="D466" s="7">
        <v>542093910</v>
      </c>
      <c r="E466" s="8">
        <v>0</v>
      </c>
      <c r="F466" s="9">
        <f>D466*(E466/1000)</f>
        <v>0</v>
      </c>
      <c r="G466" s="8">
        <v>0</v>
      </c>
      <c r="H466" s="9">
        <f>D466*(G466/1000)</f>
        <v>0</v>
      </c>
      <c r="I466" s="7"/>
    </row>
    <row r="467" spans="1:9" x14ac:dyDescent="0.2">
      <c r="A467" s="5" t="s">
        <v>49</v>
      </c>
      <c r="B467" s="5" t="s">
        <v>590</v>
      </c>
      <c r="C467" s="6">
        <v>49502</v>
      </c>
      <c r="D467" s="7">
        <v>106204630</v>
      </c>
      <c r="E467" s="8">
        <v>0</v>
      </c>
      <c r="F467" s="9">
        <f>D467*(E467/1000)</f>
        <v>0</v>
      </c>
      <c r="G467" s="8">
        <v>0</v>
      </c>
      <c r="H467" s="9">
        <f>D467*(G467/1000)</f>
        <v>0</v>
      </c>
      <c r="I467" s="7"/>
    </row>
    <row r="468" spans="1:9" x14ac:dyDescent="0.2">
      <c r="A468" s="5" t="s">
        <v>49</v>
      </c>
      <c r="B468" s="5" t="s">
        <v>591</v>
      </c>
      <c r="C468" s="6">
        <v>49510</v>
      </c>
      <c r="D468" s="7">
        <v>136121470</v>
      </c>
      <c r="E468" s="8">
        <v>0</v>
      </c>
      <c r="F468" s="9">
        <f>D468*(E468/1000)</f>
        <v>0</v>
      </c>
      <c r="G468" s="8">
        <v>0</v>
      </c>
      <c r="H468" s="9">
        <f>D468*(G468/1000)</f>
        <v>0</v>
      </c>
      <c r="I468" s="7"/>
    </row>
    <row r="469" spans="1:9" x14ac:dyDescent="0.2">
      <c r="A469" s="5" t="s">
        <v>49</v>
      </c>
      <c r="B469" s="5" t="s">
        <v>592</v>
      </c>
      <c r="C469" s="6">
        <v>49528</v>
      </c>
      <c r="D469" s="7">
        <v>156252620</v>
      </c>
      <c r="E469" s="8">
        <v>0</v>
      </c>
      <c r="F469" s="9">
        <f>D469*(E469/1000)</f>
        <v>0</v>
      </c>
      <c r="G469" s="8">
        <v>0</v>
      </c>
      <c r="H469" s="9">
        <f>D469*(G469/1000)</f>
        <v>0</v>
      </c>
      <c r="I469" s="7"/>
    </row>
    <row r="470" spans="1:9" x14ac:dyDescent="0.2">
      <c r="A470" s="5" t="s">
        <v>49</v>
      </c>
      <c r="B470" s="5" t="s">
        <v>593</v>
      </c>
      <c r="C470" s="6">
        <v>49536</v>
      </c>
      <c r="D470" s="7">
        <v>316827490</v>
      </c>
      <c r="E470" s="8">
        <v>0</v>
      </c>
      <c r="F470" s="9">
        <f>D470*(E470/1000)</f>
        <v>0</v>
      </c>
      <c r="G470" s="8">
        <v>0</v>
      </c>
      <c r="H470" s="9">
        <f>D470*(G470/1000)</f>
        <v>0</v>
      </c>
      <c r="I470" s="7"/>
    </row>
    <row r="471" spans="1:9" x14ac:dyDescent="0.2">
      <c r="A471" s="5" t="s">
        <v>49</v>
      </c>
      <c r="B471" s="5" t="s">
        <v>594</v>
      </c>
      <c r="C471" s="6">
        <v>49544</v>
      </c>
      <c r="D471" s="7">
        <v>312475290</v>
      </c>
      <c r="E471" s="8">
        <v>0.9</v>
      </c>
      <c r="F471" s="9">
        <f>D471*(E471/1000)</f>
        <v>281227.761</v>
      </c>
      <c r="G471" s="8">
        <v>0</v>
      </c>
      <c r="H471" s="9">
        <f>D471*(G471/1000)</f>
        <v>0</v>
      </c>
      <c r="I471" s="7"/>
    </row>
    <row r="472" spans="1:9" x14ac:dyDescent="0.2">
      <c r="A472" s="5" t="s">
        <v>91</v>
      </c>
      <c r="B472" s="5" t="s">
        <v>260</v>
      </c>
      <c r="C472" s="6">
        <v>45302</v>
      </c>
      <c r="D472" s="7">
        <v>354165600</v>
      </c>
      <c r="E472" s="8">
        <v>5.5</v>
      </c>
      <c r="F472" s="9">
        <f>D472*(E472/1000)</f>
        <v>1947910.7999999998</v>
      </c>
      <c r="G472" s="8">
        <v>0</v>
      </c>
      <c r="H472" s="9">
        <f>D472*(G472/1000)</f>
        <v>0</v>
      </c>
      <c r="I472" s="7"/>
    </row>
    <row r="473" spans="1:9" x14ac:dyDescent="0.2">
      <c r="A473" s="5" t="s">
        <v>91</v>
      </c>
      <c r="B473" s="5" t="s">
        <v>92</v>
      </c>
      <c r="C473" s="6">
        <v>44016</v>
      </c>
      <c r="D473" s="7">
        <v>933192080</v>
      </c>
      <c r="E473" s="8">
        <v>0</v>
      </c>
      <c r="F473" s="9">
        <f>D473*(E473/1000)</f>
        <v>0</v>
      </c>
      <c r="G473" s="8">
        <v>0</v>
      </c>
      <c r="H473" s="9">
        <f>D473*(G473/1000)</f>
        <v>0</v>
      </c>
      <c r="I473" s="7"/>
    </row>
    <row r="474" spans="1:9" x14ac:dyDescent="0.2">
      <c r="A474" s="5" t="s">
        <v>91</v>
      </c>
      <c r="B474" s="5" t="s">
        <v>269</v>
      </c>
      <c r="C474" s="6">
        <v>45385</v>
      </c>
      <c r="D474" s="7">
        <v>182824180</v>
      </c>
      <c r="E474" s="8">
        <v>0</v>
      </c>
      <c r="F474" s="9">
        <f>D474*(E474/1000)</f>
        <v>0</v>
      </c>
      <c r="G474" s="8">
        <v>0</v>
      </c>
      <c r="H474" s="9">
        <f>D474*(G474/1000)</f>
        <v>0</v>
      </c>
      <c r="I474" s="7"/>
    </row>
    <row r="475" spans="1:9" x14ac:dyDescent="0.2">
      <c r="A475" s="5" t="s">
        <v>91</v>
      </c>
      <c r="B475" s="5" t="s">
        <v>595</v>
      </c>
      <c r="C475" s="6">
        <v>49569</v>
      </c>
      <c r="D475" s="7">
        <v>271161760</v>
      </c>
      <c r="E475" s="8">
        <v>0</v>
      </c>
      <c r="F475" s="9">
        <f>D475*(E475/1000)</f>
        <v>0</v>
      </c>
      <c r="G475" s="8">
        <v>0</v>
      </c>
      <c r="H475" s="9">
        <f>D475*(G475/1000)</f>
        <v>0</v>
      </c>
      <c r="I475" s="7"/>
    </row>
    <row r="476" spans="1:9" x14ac:dyDescent="0.2">
      <c r="A476" s="5" t="s">
        <v>91</v>
      </c>
      <c r="B476" s="5" t="s">
        <v>596</v>
      </c>
      <c r="C476" s="6">
        <v>49577</v>
      </c>
      <c r="D476" s="7">
        <v>277262470</v>
      </c>
      <c r="E476" s="8">
        <v>0</v>
      </c>
      <c r="F476" s="9">
        <f>D476*(E476/1000)</f>
        <v>0</v>
      </c>
      <c r="G476" s="8">
        <v>5.3</v>
      </c>
      <c r="H476" s="9">
        <f>D476*(G476/1000)</f>
        <v>1469491.091</v>
      </c>
      <c r="I476" s="7"/>
    </row>
    <row r="477" spans="1:9" x14ac:dyDescent="0.2">
      <c r="A477" s="5" t="s">
        <v>156</v>
      </c>
      <c r="B477" s="5" t="s">
        <v>597</v>
      </c>
      <c r="C477" s="6">
        <v>49593</v>
      </c>
      <c r="D477" s="7">
        <v>105169870</v>
      </c>
      <c r="E477" s="8">
        <v>0</v>
      </c>
      <c r="F477" s="9">
        <f>D477*(E477/1000)</f>
        <v>0</v>
      </c>
      <c r="G477" s="8">
        <v>0</v>
      </c>
      <c r="H477" s="9">
        <f>D477*(G477/1000)</f>
        <v>0</v>
      </c>
      <c r="I477" s="7"/>
    </row>
    <row r="478" spans="1:9" x14ac:dyDescent="0.2">
      <c r="A478" s="5" t="s">
        <v>156</v>
      </c>
      <c r="B478" s="5" t="s">
        <v>598</v>
      </c>
      <c r="C478" s="6">
        <v>49601</v>
      </c>
      <c r="D478" s="7">
        <v>84453440</v>
      </c>
      <c r="E478" s="8">
        <v>0</v>
      </c>
      <c r="F478" s="9">
        <f>D478*(E478/1000)</f>
        <v>0</v>
      </c>
      <c r="G478" s="8">
        <v>0</v>
      </c>
      <c r="H478" s="9">
        <f>D478*(G478/1000)</f>
        <v>0</v>
      </c>
      <c r="I478" s="7"/>
    </row>
    <row r="479" spans="1:9" x14ac:dyDescent="0.2">
      <c r="A479" s="5" t="s">
        <v>156</v>
      </c>
      <c r="B479" s="5" t="s">
        <v>599</v>
      </c>
      <c r="C479" s="6">
        <v>49619</v>
      </c>
      <c r="D479" s="7">
        <v>104955150</v>
      </c>
      <c r="E479" s="8">
        <v>0</v>
      </c>
      <c r="F479" s="9">
        <f>D479*(E479/1000)</f>
        <v>0</v>
      </c>
      <c r="G479" s="8">
        <v>0</v>
      </c>
      <c r="H479" s="9">
        <f>D479*(G479/1000)</f>
        <v>0</v>
      </c>
      <c r="I479" s="7"/>
    </row>
    <row r="480" spans="1:9" x14ac:dyDescent="0.2">
      <c r="A480" s="5" t="s">
        <v>156</v>
      </c>
      <c r="B480" s="5" t="s">
        <v>600</v>
      </c>
      <c r="C480" s="6">
        <v>49627</v>
      </c>
      <c r="D480" s="7">
        <v>148527660</v>
      </c>
      <c r="E480" s="8">
        <v>0</v>
      </c>
      <c r="F480" s="9">
        <f>D480*(E480/1000)</f>
        <v>0</v>
      </c>
      <c r="G480" s="8">
        <v>0</v>
      </c>
      <c r="H480" s="9">
        <f>D480*(G480/1000)</f>
        <v>0</v>
      </c>
      <c r="I480" s="7"/>
    </row>
    <row r="481" spans="1:9" x14ac:dyDescent="0.2">
      <c r="A481" s="5" t="s">
        <v>156</v>
      </c>
      <c r="B481" s="5" t="s">
        <v>157</v>
      </c>
      <c r="C481" s="6">
        <v>44461</v>
      </c>
      <c r="D481" s="7">
        <v>46764740</v>
      </c>
      <c r="E481" s="8">
        <v>0</v>
      </c>
      <c r="F481" s="9">
        <f>D481*(E481/1000)</f>
        <v>0</v>
      </c>
      <c r="G481" s="8">
        <v>0</v>
      </c>
      <c r="H481" s="9">
        <f>D481*(G481/1000)</f>
        <v>0</v>
      </c>
      <c r="I481" s="7"/>
    </row>
    <row r="482" spans="1:9" x14ac:dyDescent="0.2">
      <c r="A482" s="5" t="s">
        <v>156</v>
      </c>
      <c r="B482" s="5" t="s">
        <v>601</v>
      </c>
      <c r="C482" s="6">
        <v>49635</v>
      </c>
      <c r="D482" s="7">
        <v>154857290</v>
      </c>
      <c r="E482" s="8">
        <v>0</v>
      </c>
      <c r="F482" s="9">
        <f>D482*(E482/1000)</f>
        <v>0</v>
      </c>
      <c r="G482" s="8">
        <v>0</v>
      </c>
      <c r="H482" s="9">
        <f>D482*(G482/1000)</f>
        <v>0</v>
      </c>
      <c r="I482" s="7"/>
    </row>
    <row r="483" spans="1:9" x14ac:dyDescent="0.2">
      <c r="A483" s="5" t="s">
        <v>156</v>
      </c>
      <c r="B483" s="5" t="s">
        <v>183</v>
      </c>
      <c r="C483" s="6">
        <v>44669</v>
      </c>
      <c r="D483" s="7">
        <v>308828650</v>
      </c>
      <c r="E483" s="8">
        <v>0</v>
      </c>
      <c r="F483" s="9">
        <f>D483*(E483/1000)</f>
        <v>0</v>
      </c>
      <c r="G483" s="8">
        <v>0</v>
      </c>
      <c r="H483" s="9">
        <f>D483*(G483/1000)</f>
        <v>0</v>
      </c>
      <c r="I483" s="7"/>
    </row>
    <row r="484" spans="1:9" x14ac:dyDescent="0.2">
      <c r="A484" s="5" t="s">
        <v>156</v>
      </c>
      <c r="B484" s="5" t="s">
        <v>602</v>
      </c>
      <c r="C484" s="6">
        <v>49643</v>
      </c>
      <c r="D484" s="7">
        <v>115579880</v>
      </c>
      <c r="E484" s="8">
        <v>0</v>
      </c>
      <c r="F484" s="9">
        <f>D484*(E484/1000)</f>
        <v>0</v>
      </c>
      <c r="G484" s="8">
        <v>0</v>
      </c>
      <c r="H484" s="9">
        <f>D484*(G484/1000)</f>
        <v>0</v>
      </c>
      <c r="I484" s="7"/>
    </row>
    <row r="485" spans="1:9" x14ac:dyDescent="0.2">
      <c r="A485" s="5" t="s">
        <v>156</v>
      </c>
      <c r="B485" s="5" t="s">
        <v>603</v>
      </c>
      <c r="C485" s="6">
        <v>49650</v>
      </c>
      <c r="D485" s="7">
        <v>122032950</v>
      </c>
      <c r="E485" s="8">
        <v>0</v>
      </c>
      <c r="F485" s="9">
        <f>D485*(E485/1000)</f>
        <v>0</v>
      </c>
      <c r="G485" s="8">
        <v>0</v>
      </c>
      <c r="H485" s="9">
        <f>D485*(G485/1000)</f>
        <v>0</v>
      </c>
      <c r="I485" s="7"/>
    </row>
    <row r="486" spans="1:9" x14ac:dyDescent="0.2">
      <c r="A486" s="5" t="s">
        <v>156</v>
      </c>
      <c r="B486" s="5" t="s">
        <v>604</v>
      </c>
      <c r="C486" s="6">
        <v>49668</v>
      </c>
      <c r="D486" s="7">
        <v>218863500</v>
      </c>
      <c r="E486" s="8">
        <v>0</v>
      </c>
      <c r="F486" s="9">
        <f>D486*(E486/1000)</f>
        <v>0</v>
      </c>
      <c r="G486" s="8">
        <v>0</v>
      </c>
      <c r="H486" s="9">
        <f>D486*(G486/1000)</f>
        <v>0</v>
      </c>
      <c r="I486" s="7"/>
    </row>
    <row r="487" spans="1:9" x14ac:dyDescent="0.2">
      <c r="A487" s="5" t="s">
        <v>87</v>
      </c>
      <c r="B487" s="5" t="s">
        <v>88</v>
      </c>
      <c r="C487" s="6">
        <v>43992</v>
      </c>
      <c r="D487" s="7">
        <v>254656700</v>
      </c>
      <c r="E487" s="8">
        <v>6.65</v>
      </c>
      <c r="F487" s="9">
        <f>D487*(E487/1000)</f>
        <v>1693467.0550000002</v>
      </c>
      <c r="G487" s="8">
        <v>7.22</v>
      </c>
      <c r="H487" s="9">
        <f>D487*(G487/1000)</f>
        <v>1838621.3740000001</v>
      </c>
      <c r="I487" s="7"/>
    </row>
    <row r="488" spans="1:9" x14ac:dyDescent="0.2">
      <c r="A488" s="5" t="s">
        <v>87</v>
      </c>
      <c r="B488" s="5" t="s">
        <v>606</v>
      </c>
      <c r="C488" s="6">
        <v>49700</v>
      </c>
      <c r="D488" s="7">
        <v>303745640</v>
      </c>
      <c r="E488" s="8">
        <v>1.9</v>
      </c>
      <c r="F488" s="9">
        <f>D488*(E488/1000)</f>
        <v>577116.71600000001</v>
      </c>
      <c r="G488" s="8">
        <v>0</v>
      </c>
      <c r="H488" s="9">
        <f>D488*(G488/1000)</f>
        <v>0</v>
      </c>
      <c r="I488" s="7"/>
    </row>
    <row r="489" spans="1:9" x14ac:dyDescent="0.2">
      <c r="A489" s="5" t="s">
        <v>87</v>
      </c>
      <c r="B489" s="5" t="s">
        <v>607</v>
      </c>
      <c r="C489" s="6">
        <v>49718</v>
      </c>
      <c r="D489" s="7">
        <v>81338510</v>
      </c>
      <c r="E489" s="8">
        <v>0</v>
      </c>
      <c r="F489" s="9">
        <f>D489*(E489/1000)</f>
        <v>0</v>
      </c>
      <c r="G489" s="8">
        <v>0</v>
      </c>
      <c r="H489" s="9">
        <f>D489*(G489/1000)</f>
        <v>0</v>
      </c>
      <c r="I489" s="7"/>
    </row>
    <row r="490" spans="1:9" x14ac:dyDescent="0.2">
      <c r="A490" s="5" t="s">
        <v>87</v>
      </c>
      <c r="B490" s="5" t="s">
        <v>608</v>
      </c>
      <c r="C490" s="6">
        <v>49726</v>
      </c>
      <c r="D490" s="7">
        <v>136252100</v>
      </c>
      <c r="E490" s="8">
        <v>0</v>
      </c>
      <c r="F490" s="9">
        <f>D490*(E490/1000)</f>
        <v>0</v>
      </c>
      <c r="G490" s="8">
        <v>0</v>
      </c>
      <c r="H490" s="9">
        <f>D490*(G490/1000)</f>
        <v>0</v>
      </c>
      <c r="I490" s="7"/>
    </row>
    <row r="491" spans="1:9" x14ac:dyDescent="0.2">
      <c r="A491" s="5" t="s">
        <v>87</v>
      </c>
      <c r="B491" s="5" t="s">
        <v>605</v>
      </c>
      <c r="C491" s="6">
        <v>49684</v>
      </c>
      <c r="D491" s="7">
        <v>222306590</v>
      </c>
      <c r="E491" s="8">
        <v>0</v>
      </c>
      <c r="F491" s="9">
        <f>D491*(E491/1000)</f>
        <v>0</v>
      </c>
      <c r="G491" s="8">
        <v>0</v>
      </c>
      <c r="H491" s="9">
        <f>D491*(G491/1000)</f>
        <v>0</v>
      </c>
      <c r="I491" s="7"/>
    </row>
    <row r="492" spans="1:9" x14ac:dyDescent="0.2">
      <c r="A492" s="5" t="s">
        <v>87</v>
      </c>
      <c r="B492" s="5" t="s">
        <v>210</v>
      </c>
      <c r="C492" s="6">
        <v>44891</v>
      </c>
      <c r="D492" s="7">
        <v>540796530</v>
      </c>
      <c r="E492" s="8">
        <v>3.05</v>
      </c>
      <c r="F492" s="9">
        <f>D492*(E492/1000)</f>
        <v>1649429.4164999998</v>
      </c>
      <c r="G492" s="8">
        <v>0</v>
      </c>
      <c r="H492" s="9">
        <f>D492*(G492/1000)</f>
        <v>0</v>
      </c>
      <c r="I492" s="7"/>
    </row>
    <row r="493" spans="1:9" x14ac:dyDescent="0.2">
      <c r="A493" s="5" t="s">
        <v>196</v>
      </c>
      <c r="B493" s="5" t="s">
        <v>609</v>
      </c>
      <c r="C493" s="6">
        <v>49759</v>
      </c>
      <c r="D493" s="7">
        <v>250772270</v>
      </c>
      <c r="E493" s="8">
        <v>0</v>
      </c>
      <c r="F493" s="9">
        <f>D493*(E493/1000)</f>
        <v>0</v>
      </c>
      <c r="G493" s="8">
        <v>0</v>
      </c>
      <c r="H493" s="9">
        <f>D493*(G493/1000)</f>
        <v>0</v>
      </c>
      <c r="I493" s="7"/>
    </row>
    <row r="494" spans="1:9" x14ac:dyDescent="0.2">
      <c r="A494" s="5" t="s">
        <v>196</v>
      </c>
      <c r="B494" s="5" t="s">
        <v>610</v>
      </c>
      <c r="C494" s="6">
        <v>49767</v>
      </c>
      <c r="D494" s="7">
        <v>94886810</v>
      </c>
      <c r="E494" s="8">
        <v>0</v>
      </c>
      <c r="F494" s="9">
        <f>D494*(E494/1000)</f>
        <v>0</v>
      </c>
      <c r="G494" s="8">
        <v>0</v>
      </c>
      <c r="H494" s="9">
        <f>D494*(G494/1000)</f>
        <v>0</v>
      </c>
      <c r="I494" s="7"/>
    </row>
    <row r="495" spans="1:9" x14ac:dyDescent="0.2">
      <c r="A495" s="5" t="s">
        <v>196</v>
      </c>
      <c r="B495" s="5" t="s">
        <v>611</v>
      </c>
      <c r="C495" s="6">
        <v>49775</v>
      </c>
      <c r="D495" s="7">
        <v>93754510</v>
      </c>
      <c r="E495" s="8">
        <v>1.8</v>
      </c>
      <c r="F495" s="9">
        <f>D495*(E495/1000)</f>
        <v>168758.11799999999</v>
      </c>
      <c r="G495" s="8">
        <v>0</v>
      </c>
      <c r="H495" s="9">
        <f>D495*(G495/1000)</f>
        <v>0</v>
      </c>
      <c r="I495" s="7"/>
    </row>
    <row r="496" spans="1:9" x14ac:dyDescent="0.2">
      <c r="A496" s="5" t="s">
        <v>196</v>
      </c>
      <c r="B496" s="5" t="s">
        <v>612</v>
      </c>
      <c r="C496" s="6">
        <v>49783</v>
      </c>
      <c r="D496" s="7">
        <v>182655190</v>
      </c>
      <c r="E496" s="8">
        <v>0</v>
      </c>
      <c r="F496" s="9">
        <f>D496*(E496/1000)</f>
        <v>0</v>
      </c>
      <c r="G496" s="8">
        <v>0</v>
      </c>
      <c r="H496" s="9">
        <f>D496*(G496/1000)</f>
        <v>0</v>
      </c>
      <c r="I496" s="7"/>
    </row>
    <row r="497" spans="1:9" x14ac:dyDescent="0.2">
      <c r="A497" s="5" t="s">
        <v>196</v>
      </c>
      <c r="B497" s="5" t="s">
        <v>613</v>
      </c>
      <c r="C497" s="6">
        <v>49791</v>
      </c>
      <c r="D497" s="7">
        <v>175804390</v>
      </c>
      <c r="E497" s="8">
        <v>0</v>
      </c>
      <c r="F497" s="9">
        <f>D497*(E497/1000)</f>
        <v>0</v>
      </c>
      <c r="G497" s="8">
        <v>0</v>
      </c>
      <c r="H497" s="9">
        <f>D497*(G497/1000)</f>
        <v>0</v>
      </c>
      <c r="I497" s="7"/>
    </row>
    <row r="498" spans="1:9" x14ac:dyDescent="0.2">
      <c r="A498" s="5" t="s">
        <v>196</v>
      </c>
      <c r="B498" s="5" t="s">
        <v>614</v>
      </c>
      <c r="C498" s="6">
        <v>49809</v>
      </c>
      <c r="D498" s="7">
        <v>114990170</v>
      </c>
      <c r="E498" s="8">
        <v>0</v>
      </c>
      <c r="F498" s="9">
        <f>D498*(E498/1000)</f>
        <v>0</v>
      </c>
      <c r="G498" s="8">
        <v>0</v>
      </c>
      <c r="H498" s="9">
        <f>D498*(G498/1000)</f>
        <v>0</v>
      </c>
      <c r="I498" s="7"/>
    </row>
    <row r="499" spans="1:9" x14ac:dyDescent="0.2">
      <c r="A499" s="5" t="s">
        <v>196</v>
      </c>
      <c r="B499" s="5" t="s">
        <v>615</v>
      </c>
      <c r="C499" s="6">
        <v>49817</v>
      </c>
      <c r="D499" s="7">
        <v>81247870</v>
      </c>
      <c r="E499" s="8">
        <v>0</v>
      </c>
      <c r="F499" s="9">
        <f>D499*(E499/1000)</f>
        <v>0</v>
      </c>
      <c r="G499" s="8">
        <v>0</v>
      </c>
      <c r="H499" s="9">
        <f>D499*(G499/1000)</f>
        <v>0</v>
      </c>
      <c r="I499" s="7"/>
    </row>
    <row r="500" spans="1:9" x14ac:dyDescent="0.2">
      <c r="A500" s="5" t="s">
        <v>196</v>
      </c>
      <c r="B500" s="5" t="s">
        <v>197</v>
      </c>
      <c r="C500" s="6">
        <v>44784</v>
      </c>
      <c r="D500" s="7">
        <v>725975590</v>
      </c>
      <c r="E500" s="8">
        <v>6.35</v>
      </c>
      <c r="F500" s="9">
        <f>D500*(E500/1000)</f>
        <v>4609944.9964999994</v>
      </c>
      <c r="G500" s="8">
        <v>0</v>
      </c>
      <c r="H500" s="9">
        <f>D500*(G500/1000)</f>
        <v>0</v>
      </c>
      <c r="I500" s="7"/>
    </row>
    <row r="501" spans="1:9" x14ac:dyDescent="0.2">
      <c r="A501" s="5" t="s">
        <v>6</v>
      </c>
      <c r="B501" s="5" t="s">
        <v>7</v>
      </c>
      <c r="C501" s="6">
        <v>43497</v>
      </c>
      <c r="D501" s="7">
        <v>422667530</v>
      </c>
      <c r="E501" s="8">
        <v>4.9000000000000004</v>
      </c>
      <c r="F501" s="9">
        <f>D501*(E501/1000)</f>
        <v>2071070.8970000003</v>
      </c>
      <c r="G501" s="8">
        <v>0</v>
      </c>
      <c r="H501" s="9">
        <f>D501*(G501/1000)</f>
        <v>0</v>
      </c>
      <c r="I501" s="7"/>
    </row>
    <row r="502" spans="1:9" x14ac:dyDescent="0.2">
      <c r="A502" s="5" t="s">
        <v>6</v>
      </c>
      <c r="B502" s="5" t="s">
        <v>44</v>
      </c>
      <c r="C502" s="6">
        <v>43711</v>
      </c>
      <c r="D502" s="7">
        <v>1070611560</v>
      </c>
      <c r="E502" s="8">
        <v>0</v>
      </c>
      <c r="F502" s="9">
        <f>D502*(E502/1000)</f>
        <v>0</v>
      </c>
      <c r="G502" s="8">
        <v>0</v>
      </c>
      <c r="H502" s="9">
        <f>D502*(G502/1000)</f>
        <v>0</v>
      </c>
      <c r="I502" s="7"/>
    </row>
    <row r="503" spans="1:9" x14ac:dyDescent="0.2">
      <c r="A503" s="5" t="s">
        <v>6</v>
      </c>
      <c r="B503" s="5" t="s">
        <v>616</v>
      </c>
      <c r="C503" s="6">
        <v>49833</v>
      </c>
      <c r="D503" s="7">
        <v>612975660</v>
      </c>
      <c r="E503" s="8">
        <v>0</v>
      </c>
      <c r="F503" s="9">
        <f>D503*(E503/1000)</f>
        <v>0</v>
      </c>
      <c r="G503" s="8">
        <v>0</v>
      </c>
      <c r="H503" s="9">
        <f>D503*(G503/1000)</f>
        <v>0</v>
      </c>
      <c r="I503" s="7"/>
    </row>
    <row r="504" spans="1:9" x14ac:dyDescent="0.2">
      <c r="A504" s="5" t="s">
        <v>6</v>
      </c>
      <c r="B504" s="5" t="s">
        <v>617</v>
      </c>
      <c r="C504" s="6">
        <v>49841</v>
      </c>
      <c r="D504" s="7">
        <v>524238070</v>
      </c>
      <c r="E504" s="8">
        <v>0</v>
      </c>
      <c r="F504" s="9">
        <f>D504*(E504/1000)</f>
        <v>0</v>
      </c>
      <c r="G504" s="8">
        <v>3.9</v>
      </c>
      <c r="H504" s="9">
        <f>D504*(G504/1000)</f>
        <v>2044528.473</v>
      </c>
      <c r="I504" s="7"/>
    </row>
    <row r="505" spans="1:9" x14ac:dyDescent="0.2">
      <c r="A505" s="5" t="s">
        <v>6</v>
      </c>
      <c r="B505" s="5" t="s">
        <v>618</v>
      </c>
      <c r="C505" s="6">
        <v>49858</v>
      </c>
      <c r="D505" s="7">
        <v>2400155020</v>
      </c>
      <c r="E505" s="8">
        <v>2.7</v>
      </c>
      <c r="F505" s="9">
        <f>D505*(E505/1000)</f>
        <v>6480418.5540000005</v>
      </c>
      <c r="G505" s="8">
        <v>4</v>
      </c>
      <c r="H505" s="9">
        <f>D505*(G505/1000)</f>
        <v>9600620.0800000001</v>
      </c>
      <c r="I505" s="7"/>
    </row>
    <row r="506" spans="1:9" x14ac:dyDescent="0.2">
      <c r="A506" s="5" t="s">
        <v>6</v>
      </c>
      <c r="B506" s="5" t="s">
        <v>619</v>
      </c>
      <c r="C506" s="6">
        <v>49866</v>
      </c>
      <c r="D506" s="7">
        <v>834892260</v>
      </c>
      <c r="E506" s="8">
        <v>0</v>
      </c>
      <c r="F506" s="9">
        <f>D506*(E506/1000)</f>
        <v>0</v>
      </c>
      <c r="G506" s="8">
        <v>0</v>
      </c>
      <c r="H506" s="9">
        <f>D506*(G506/1000)</f>
        <v>0</v>
      </c>
      <c r="I506" s="7"/>
    </row>
    <row r="507" spans="1:9" x14ac:dyDescent="0.2">
      <c r="A507" s="5" t="s">
        <v>6</v>
      </c>
      <c r="B507" s="5" t="s">
        <v>620</v>
      </c>
      <c r="C507" s="6">
        <v>49874</v>
      </c>
      <c r="D507" s="7">
        <v>636470520</v>
      </c>
      <c r="E507" s="8">
        <v>4.2</v>
      </c>
      <c r="F507" s="9">
        <f>D507*(E507/1000)</f>
        <v>2673176.1840000004</v>
      </c>
      <c r="G507" s="8">
        <v>3</v>
      </c>
      <c r="H507" s="9">
        <f>D507*(G507/1000)</f>
        <v>1909411.56</v>
      </c>
      <c r="I507" s="7"/>
    </row>
    <row r="508" spans="1:9" x14ac:dyDescent="0.2">
      <c r="A508" s="5" t="s">
        <v>6</v>
      </c>
      <c r="B508" s="5" t="s">
        <v>621</v>
      </c>
      <c r="C508" s="6">
        <v>49882</v>
      </c>
      <c r="D508" s="7">
        <v>652014190</v>
      </c>
      <c r="E508" s="8">
        <v>0</v>
      </c>
      <c r="F508" s="9">
        <f>D508*(E508/1000)</f>
        <v>0</v>
      </c>
      <c r="G508" s="8">
        <v>0</v>
      </c>
      <c r="H508" s="9">
        <f>D508*(G508/1000)</f>
        <v>0</v>
      </c>
      <c r="I508" s="7"/>
    </row>
    <row r="509" spans="1:9" x14ac:dyDescent="0.2">
      <c r="A509" s="5" t="s">
        <v>6</v>
      </c>
      <c r="B509" s="5" t="s">
        <v>142</v>
      </c>
      <c r="C509" s="6">
        <v>44354</v>
      </c>
      <c r="D509" s="7">
        <v>692513330</v>
      </c>
      <c r="E509" s="8">
        <v>13.2</v>
      </c>
      <c r="F509" s="9">
        <f>D509*(E509/1000)</f>
        <v>9141175.9560000002</v>
      </c>
      <c r="G509" s="8">
        <v>0</v>
      </c>
      <c r="H509" s="9">
        <f>D509*(G509/1000)</f>
        <v>0</v>
      </c>
      <c r="I509" s="7"/>
    </row>
    <row r="510" spans="1:9" x14ac:dyDescent="0.2">
      <c r="A510" s="5" t="s">
        <v>6</v>
      </c>
      <c r="B510" s="5" t="s">
        <v>622</v>
      </c>
      <c r="C510" s="6">
        <v>49890</v>
      </c>
      <c r="D510" s="7">
        <v>358732190</v>
      </c>
      <c r="E510" s="8">
        <v>4.7</v>
      </c>
      <c r="F510" s="9">
        <f>D510*(E510/1000)</f>
        <v>1686041.2930000001</v>
      </c>
      <c r="G510" s="8">
        <v>0</v>
      </c>
      <c r="H510" s="9">
        <f>D510*(G510/1000)</f>
        <v>0</v>
      </c>
      <c r="I510" s="7"/>
    </row>
    <row r="511" spans="1:9" x14ac:dyDescent="0.2">
      <c r="A511" s="5" t="s">
        <v>6</v>
      </c>
      <c r="B511" s="5" t="s">
        <v>162</v>
      </c>
      <c r="C511" s="6">
        <v>44503</v>
      </c>
      <c r="D511" s="7">
        <v>1239350660</v>
      </c>
      <c r="E511" s="8">
        <v>0</v>
      </c>
      <c r="F511" s="9">
        <f>D511*(E511/1000)</f>
        <v>0</v>
      </c>
      <c r="G511" s="8">
        <v>0</v>
      </c>
      <c r="H511" s="9">
        <f>D511*(G511/1000)</f>
        <v>0</v>
      </c>
      <c r="I511" s="7"/>
    </row>
    <row r="512" spans="1:9" x14ac:dyDescent="0.2">
      <c r="A512" s="5" t="s">
        <v>6</v>
      </c>
      <c r="B512" s="5" t="s">
        <v>623</v>
      </c>
      <c r="C512" s="6">
        <v>49908</v>
      </c>
      <c r="D512" s="7">
        <v>516812510</v>
      </c>
      <c r="E512" s="8">
        <v>3</v>
      </c>
      <c r="F512" s="9">
        <f>D512*(E512/1000)</f>
        <v>1550437.53</v>
      </c>
      <c r="G512" s="8">
        <v>0</v>
      </c>
      <c r="H512" s="9">
        <f>D512*(G512/1000)</f>
        <v>0</v>
      </c>
      <c r="I512" s="7"/>
    </row>
    <row r="513" spans="1:9" x14ac:dyDescent="0.2">
      <c r="A513" s="5" t="s">
        <v>6</v>
      </c>
      <c r="B513" s="5" t="s">
        <v>624</v>
      </c>
      <c r="C513" s="6">
        <v>49916</v>
      </c>
      <c r="D513" s="7">
        <v>197723540</v>
      </c>
      <c r="E513" s="8">
        <v>0</v>
      </c>
      <c r="F513" s="9">
        <f>D513*(E513/1000)</f>
        <v>0</v>
      </c>
      <c r="G513" s="8">
        <v>0</v>
      </c>
      <c r="H513" s="9">
        <f>D513*(G513/1000)</f>
        <v>0</v>
      </c>
      <c r="I513" s="7"/>
    </row>
    <row r="514" spans="1:9" x14ac:dyDescent="0.2">
      <c r="A514" s="5" t="s">
        <v>6</v>
      </c>
      <c r="B514" s="5" t="s">
        <v>625</v>
      </c>
      <c r="C514" s="6">
        <v>49924</v>
      </c>
      <c r="D514" s="7">
        <v>1080103320</v>
      </c>
      <c r="E514" s="8">
        <v>7.6</v>
      </c>
      <c r="F514" s="9">
        <f>D514*(E514/1000)</f>
        <v>8208785.2319999998</v>
      </c>
      <c r="G514" s="8">
        <v>0</v>
      </c>
      <c r="H514" s="9">
        <f>D514*(G514/1000)</f>
        <v>0</v>
      </c>
      <c r="I514" s="7"/>
    </row>
    <row r="515" spans="1:9" x14ac:dyDescent="0.2">
      <c r="A515" s="5" t="s">
        <v>6</v>
      </c>
      <c r="B515" s="5" t="s">
        <v>626</v>
      </c>
      <c r="C515" s="6">
        <v>49932</v>
      </c>
      <c r="D515" s="7">
        <v>1747861630</v>
      </c>
      <c r="E515" s="8">
        <v>0</v>
      </c>
      <c r="F515" s="9">
        <f>D515*(E515/1000)</f>
        <v>0</v>
      </c>
      <c r="G515" s="8">
        <v>0</v>
      </c>
      <c r="H515" s="9">
        <f>D515*(G515/1000)</f>
        <v>0</v>
      </c>
      <c r="I515" s="7"/>
    </row>
    <row r="516" spans="1:9" x14ac:dyDescent="0.2">
      <c r="A516" s="5" t="s">
        <v>6</v>
      </c>
      <c r="B516" s="5" t="s">
        <v>627</v>
      </c>
      <c r="C516" s="6">
        <v>49940</v>
      </c>
      <c r="D516" s="7">
        <v>305258350</v>
      </c>
      <c r="E516" s="8">
        <v>2.7</v>
      </c>
      <c r="F516" s="9">
        <f>D516*(E516/1000)</f>
        <v>824197.54500000004</v>
      </c>
      <c r="G516" s="8">
        <v>0</v>
      </c>
      <c r="H516" s="9">
        <f>D516*(G516/1000)</f>
        <v>0</v>
      </c>
      <c r="I516" s="7"/>
    </row>
    <row r="517" spans="1:9" x14ac:dyDescent="0.2">
      <c r="A517" s="5" t="s">
        <v>6</v>
      </c>
      <c r="B517" s="5" t="s">
        <v>628</v>
      </c>
      <c r="C517" s="6">
        <v>49957</v>
      </c>
      <c r="D517" s="7">
        <v>419836100</v>
      </c>
      <c r="E517" s="8">
        <v>3</v>
      </c>
      <c r="F517" s="9">
        <f>D517*(E517/1000)</f>
        <v>1259508.3</v>
      </c>
      <c r="G517" s="8">
        <v>0</v>
      </c>
      <c r="H517" s="9">
        <f>D517*(G517/1000)</f>
        <v>0</v>
      </c>
      <c r="I517" s="7"/>
    </row>
    <row r="518" spans="1:9" x14ac:dyDescent="0.2">
      <c r="A518" s="5" t="s">
        <v>4</v>
      </c>
      <c r="B518" s="5" t="s">
        <v>5</v>
      </c>
      <c r="C518" s="6">
        <v>43489</v>
      </c>
      <c r="D518" s="7">
        <v>3504359480</v>
      </c>
      <c r="E518" s="8">
        <v>0</v>
      </c>
      <c r="F518" s="9">
        <f>D518*(E518/1000)</f>
        <v>0</v>
      </c>
      <c r="G518" s="8">
        <v>0</v>
      </c>
      <c r="H518" s="9">
        <f>D518*(G518/1000)</f>
        <v>0</v>
      </c>
      <c r="I518" s="7"/>
    </row>
    <row r="519" spans="1:9" x14ac:dyDescent="0.2">
      <c r="A519" s="5" t="s">
        <v>4</v>
      </c>
      <c r="B519" s="5" t="s">
        <v>14</v>
      </c>
      <c r="C519" s="6">
        <v>43539</v>
      </c>
      <c r="D519" s="7">
        <v>541027430</v>
      </c>
      <c r="E519" s="8">
        <v>0</v>
      </c>
      <c r="F519" s="9">
        <f>D519*(E519/1000)</f>
        <v>0</v>
      </c>
      <c r="G519" s="8">
        <v>13.49</v>
      </c>
      <c r="H519" s="9">
        <f>D519*(G519/1000)</f>
        <v>7298460.0307</v>
      </c>
      <c r="I519" s="7"/>
    </row>
    <row r="520" spans="1:9" x14ac:dyDescent="0.2">
      <c r="A520" s="5" t="s">
        <v>4</v>
      </c>
      <c r="B520" s="5" t="s">
        <v>630</v>
      </c>
      <c r="C520" s="6">
        <v>49981</v>
      </c>
      <c r="D520" s="7">
        <v>1198959590</v>
      </c>
      <c r="E520" s="8">
        <v>0</v>
      </c>
      <c r="F520" s="9">
        <f>D520*(E520/1000)</f>
        <v>0</v>
      </c>
      <c r="G520" s="8">
        <v>0</v>
      </c>
      <c r="H520" s="9">
        <f>D520*(G520/1000)</f>
        <v>0</v>
      </c>
      <c r="I520" s="7"/>
    </row>
    <row r="521" spans="1:9" x14ac:dyDescent="0.2">
      <c r="A521" s="5" t="s">
        <v>4</v>
      </c>
      <c r="B521" s="5" t="s">
        <v>631</v>
      </c>
      <c r="C521" s="6">
        <v>49999</v>
      </c>
      <c r="D521" s="7">
        <v>508430930</v>
      </c>
      <c r="E521" s="8">
        <v>9.7800000000000011</v>
      </c>
      <c r="F521" s="9">
        <f>D521*(E521/1000)</f>
        <v>4972454.4954000004</v>
      </c>
      <c r="G521" s="8">
        <v>0</v>
      </c>
      <c r="H521" s="9">
        <f>D521*(G521/1000)</f>
        <v>0</v>
      </c>
      <c r="I521" s="7"/>
    </row>
    <row r="522" spans="1:9" x14ac:dyDescent="0.2">
      <c r="A522" s="5" t="s">
        <v>4</v>
      </c>
      <c r="B522" s="5" t="s">
        <v>63</v>
      </c>
      <c r="C522" s="6">
        <v>43836</v>
      </c>
      <c r="D522" s="7">
        <v>1117569820</v>
      </c>
      <c r="E522" s="8">
        <v>3.29</v>
      </c>
      <c r="F522" s="9">
        <f>D522*(E522/1000)</f>
        <v>3676804.7078</v>
      </c>
      <c r="G522" s="8">
        <v>0</v>
      </c>
      <c r="H522" s="9">
        <f>D522*(G522/1000)</f>
        <v>0</v>
      </c>
      <c r="I522" s="7"/>
    </row>
    <row r="523" spans="1:9" x14ac:dyDescent="0.2">
      <c r="A523" s="5" t="s">
        <v>4</v>
      </c>
      <c r="B523" s="5" t="s">
        <v>632</v>
      </c>
      <c r="C523" s="6">
        <v>50013</v>
      </c>
      <c r="D523" s="7">
        <v>1212401260</v>
      </c>
      <c r="E523" s="8">
        <v>7.51</v>
      </c>
      <c r="F523" s="9">
        <f>D523*(E523/1000)</f>
        <v>9105133.4626000002</v>
      </c>
      <c r="G523" s="8">
        <v>0</v>
      </c>
      <c r="H523" s="9">
        <f>D523*(G523/1000)</f>
        <v>0</v>
      </c>
      <c r="I523" s="7"/>
    </row>
    <row r="524" spans="1:9" x14ac:dyDescent="0.2">
      <c r="A524" s="5" t="s">
        <v>4</v>
      </c>
      <c r="B524" s="5" t="s">
        <v>633</v>
      </c>
      <c r="C524" s="6">
        <v>50021</v>
      </c>
      <c r="D524" s="7">
        <v>1633655210</v>
      </c>
      <c r="E524" s="8">
        <v>0</v>
      </c>
      <c r="F524" s="9">
        <f>D524*(E524/1000)</f>
        <v>0</v>
      </c>
      <c r="G524" s="8">
        <v>0</v>
      </c>
      <c r="H524" s="9">
        <f>D524*(G524/1000)</f>
        <v>0</v>
      </c>
      <c r="I524" s="7"/>
    </row>
    <row r="525" spans="1:9" x14ac:dyDescent="0.2">
      <c r="A525" s="5" t="s">
        <v>4</v>
      </c>
      <c r="B525" s="5" t="s">
        <v>3</v>
      </c>
      <c r="C525" s="6">
        <v>50005</v>
      </c>
      <c r="D525" s="7">
        <v>338450240</v>
      </c>
      <c r="E525" s="8">
        <v>0.83</v>
      </c>
      <c r="F525" s="9">
        <f>D525*(E525/1000)</f>
        <v>280913.69920000003</v>
      </c>
      <c r="G525" s="8">
        <v>0</v>
      </c>
      <c r="H525" s="9">
        <f>D525*(G525/1000)</f>
        <v>0</v>
      </c>
      <c r="I525" s="7"/>
    </row>
    <row r="526" spans="1:9" x14ac:dyDescent="0.2">
      <c r="A526" s="5" t="s">
        <v>4</v>
      </c>
      <c r="B526" s="5" t="s">
        <v>634</v>
      </c>
      <c r="C526" s="6">
        <v>50039</v>
      </c>
      <c r="D526" s="7">
        <v>135630040</v>
      </c>
      <c r="E526" s="8">
        <v>0</v>
      </c>
      <c r="F526" s="9">
        <f>D526*(E526/1000)</f>
        <v>0</v>
      </c>
      <c r="G526" s="8">
        <v>0</v>
      </c>
      <c r="H526" s="9">
        <f>D526*(G526/1000)</f>
        <v>0</v>
      </c>
      <c r="I526" s="7"/>
    </row>
    <row r="527" spans="1:9" x14ac:dyDescent="0.2">
      <c r="A527" s="5" t="s">
        <v>4</v>
      </c>
      <c r="B527" s="5" t="s">
        <v>635</v>
      </c>
      <c r="C527" s="6">
        <v>50047</v>
      </c>
      <c r="D527" s="7">
        <v>1477275690</v>
      </c>
      <c r="E527" s="8">
        <v>0</v>
      </c>
      <c r="F527" s="9">
        <f>D527*(E527/1000)</f>
        <v>0</v>
      </c>
      <c r="G527" s="8">
        <v>0</v>
      </c>
      <c r="H527" s="9">
        <f>D527*(G527/1000)</f>
        <v>0</v>
      </c>
      <c r="I527" s="7"/>
    </row>
    <row r="528" spans="1:9" x14ac:dyDescent="0.2">
      <c r="A528" s="5" t="s">
        <v>4</v>
      </c>
      <c r="B528" s="5" t="s">
        <v>167</v>
      </c>
      <c r="C528" s="6">
        <v>44552</v>
      </c>
      <c r="D528" s="7">
        <v>462616290</v>
      </c>
      <c r="E528" s="8">
        <v>0</v>
      </c>
      <c r="F528" s="9">
        <f>D528*(E528/1000)</f>
        <v>0</v>
      </c>
      <c r="G528" s="8">
        <v>0</v>
      </c>
      <c r="H528" s="9">
        <f>D528*(G528/1000)</f>
        <v>0</v>
      </c>
      <c r="I528" s="7"/>
    </row>
    <row r="529" spans="1:9" x14ac:dyDescent="0.2">
      <c r="A529" s="5" t="s">
        <v>4</v>
      </c>
      <c r="B529" s="5" t="s">
        <v>636</v>
      </c>
      <c r="C529" s="6">
        <v>50054</v>
      </c>
      <c r="D529" s="7">
        <v>1500091740</v>
      </c>
      <c r="E529" s="8">
        <v>0</v>
      </c>
      <c r="F529" s="9">
        <f>D529*(E529/1000)</f>
        <v>0</v>
      </c>
      <c r="G529" s="8">
        <v>7.21</v>
      </c>
      <c r="H529" s="9">
        <f>D529*(G529/1000)</f>
        <v>10815661.4454</v>
      </c>
      <c r="I529" s="7"/>
    </row>
    <row r="530" spans="1:9" x14ac:dyDescent="0.2">
      <c r="A530" s="5" t="s">
        <v>4</v>
      </c>
      <c r="B530" s="5" t="s">
        <v>637</v>
      </c>
      <c r="C530" s="6">
        <v>50062</v>
      </c>
      <c r="D530" s="7">
        <v>583544100</v>
      </c>
      <c r="E530" s="8">
        <v>7.06</v>
      </c>
      <c r="F530" s="9">
        <f>D530*(E530/1000)</f>
        <v>4119821.3459999999</v>
      </c>
      <c r="G530" s="8">
        <v>0</v>
      </c>
      <c r="H530" s="9">
        <f>D530*(G530/1000)</f>
        <v>0</v>
      </c>
      <c r="I530" s="7"/>
    </row>
    <row r="531" spans="1:9" x14ac:dyDescent="0.2">
      <c r="A531" s="5" t="s">
        <v>4</v>
      </c>
      <c r="B531" s="5" t="s">
        <v>204</v>
      </c>
      <c r="C531" s="6">
        <v>44834</v>
      </c>
      <c r="D531" s="7">
        <v>1462730640</v>
      </c>
      <c r="E531" s="8">
        <v>18.419999999999998</v>
      </c>
      <c r="F531" s="9">
        <f>D531*(E531/1000)</f>
        <v>26943498.388799999</v>
      </c>
      <c r="G531" s="8">
        <v>0</v>
      </c>
      <c r="H531" s="9">
        <f>D531*(G531/1000)</f>
        <v>0</v>
      </c>
      <c r="I531" s="7"/>
    </row>
    <row r="532" spans="1:9" x14ac:dyDescent="0.2">
      <c r="A532" s="5" t="s">
        <v>4</v>
      </c>
      <c r="B532" s="5" t="s">
        <v>209</v>
      </c>
      <c r="C532" s="6">
        <v>44883</v>
      </c>
      <c r="D532" s="7">
        <v>662974540</v>
      </c>
      <c r="E532" s="8">
        <v>4.42</v>
      </c>
      <c r="F532" s="9">
        <f>D532*(E532/1000)</f>
        <v>2930347.4668000001</v>
      </c>
      <c r="G532" s="8">
        <v>0</v>
      </c>
      <c r="H532" s="9">
        <f>D532*(G532/1000)</f>
        <v>0</v>
      </c>
      <c r="I532" s="7"/>
    </row>
    <row r="533" spans="1:9" x14ac:dyDescent="0.2">
      <c r="A533" s="5" t="s">
        <v>4</v>
      </c>
      <c r="B533" s="5" t="s">
        <v>638</v>
      </c>
      <c r="C533" s="6">
        <v>50070</v>
      </c>
      <c r="D533" s="7">
        <v>1349436410</v>
      </c>
      <c r="E533" s="8">
        <v>11.67</v>
      </c>
      <c r="F533" s="9">
        <f>D533*(E533/1000)</f>
        <v>15747922.9047</v>
      </c>
      <c r="G533" s="8">
        <v>0</v>
      </c>
      <c r="H533" s="9">
        <f>D533*(G533/1000)</f>
        <v>0</v>
      </c>
      <c r="I533" s="7"/>
    </row>
    <row r="534" spans="1:9" x14ac:dyDescent="0.2">
      <c r="A534" s="5" t="s">
        <v>4</v>
      </c>
      <c r="B534" s="5" t="s">
        <v>629</v>
      </c>
      <c r="C534" s="6">
        <v>49973</v>
      </c>
      <c r="D534" s="7">
        <v>747060590</v>
      </c>
      <c r="E534" s="8">
        <v>18.16</v>
      </c>
      <c r="F534" s="9">
        <f>D534*(E534/1000)</f>
        <v>13566620.314399999</v>
      </c>
      <c r="G534" s="8">
        <v>0</v>
      </c>
      <c r="H534" s="9">
        <f>D534*(G534/1000)</f>
        <v>0</v>
      </c>
      <c r="I534" s="7"/>
    </row>
    <row r="535" spans="1:9" x14ac:dyDescent="0.2">
      <c r="A535" s="5" t="s">
        <v>98</v>
      </c>
      <c r="B535" s="5" t="s">
        <v>639</v>
      </c>
      <c r="C535" s="6">
        <v>50096</v>
      </c>
      <c r="D535" s="7">
        <v>93190130</v>
      </c>
      <c r="E535" s="8">
        <v>1.85</v>
      </c>
      <c r="F535" s="9">
        <f>D535*(E535/1000)</f>
        <v>172401.74050000001</v>
      </c>
      <c r="G535" s="8">
        <v>0</v>
      </c>
      <c r="H535" s="9">
        <f>D535*(G535/1000)</f>
        <v>0</v>
      </c>
      <c r="I535" s="7"/>
    </row>
    <row r="536" spans="1:9" x14ac:dyDescent="0.2">
      <c r="A536" s="5" t="s">
        <v>98</v>
      </c>
      <c r="B536" s="5" t="s">
        <v>640</v>
      </c>
      <c r="C536" s="6">
        <v>50112</v>
      </c>
      <c r="D536" s="7">
        <v>147595850</v>
      </c>
      <c r="E536" s="8">
        <v>5.0999999999999996</v>
      </c>
      <c r="F536" s="9">
        <f>D536*(E536/1000)</f>
        <v>752738.83499999996</v>
      </c>
      <c r="G536" s="8">
        <v>0</v>
      </c>
      <c r="H536" s="9">
        <f>D536*(G536/1000)</f>
        <v>0</v>
      </c>
      <c r="I536" s="7"/>
    </row>
    <row r="537" spans="1:9" x14ac:dyDescent="0.2">
      <c r="A537" s="5" t="s">
        <v>98</v>
      </c>
      <c r="B537" s="5" t="s">
        <v>641</v>
      </c>
      <c r="C537" s="6">
        <v>50120</v>
      </c>
      <c r="D537" s="7">
        <v>187767890</v>
      </c>
      <c r="E537" s="8">
        <v>0</v>
      </c>
      <c r="F537" s="9">
        <f>D537*(E537/1000)</f>
        <v>0</v>
      </c>
      <c r="G537" s="8">
        <v>0</v>
      </c>
      <c r="H537" s="9">
        <f>D537*(G537/1000)</f>
        <v>0</v>
      </c>
      <c r="I537" s="7"/>
    </row>
    <row r="538" spans="1:9" x14ac:dyDescent="0.2">
      <c r="A538" s="5" t="s">
        <v>98</v>
      </c>
      <c r="B538" s="5" t="s">
        <v>642</v>
      </c>
      <c r="C538" s="6">
        <v>50138</v>
      </c>
      <c r="D538" s="7">
        <v>259026510</v>
      </c>
      <c r="E538" s="8">
        <v>12</v>
      </c>
      <c r="F538" s="9">
        <f>D538*(E538/1000)</f>
        <v>3108318.12</v>
      </c>
      <c r="G538" s="8">
        <v>0</v>
      </c>
      <c r="H538" s="9">
        <f>D538*(G538/1000)</f>
        <v>0</v>
      </c>
      <c r="I538" s="7"/>
    </row>
    <row r="539" spans="1:9" x14ac:dyDescent="0.2">
      <c r="A539" s="5" t="s">
        <v>98</v>
      </c>
      <c r="B539" s="5" t="s">
        <v>99</v>
      </c>
      <c r="C539" s="6">
        <v>44065</v>
      </c>
      <c r="D539" s="7">
        <v>196492830</v>
      </c>
      <c r="E539" s="8">
        <v>2.8</v>
      </c>
      <c r="F539" s="9">
        <f>D539*(E539/1000)</f>
        <v>550179.924</v>
      </c>
      <c r="G539" s="8">
        <v>0</v>
      </c>
      <c r="H539" s="9">
        <f>D539*(G539/1000)</f>
        <v>0</v>
      </c>
      <c r="I539" s="7"/>
    </row>
    <row r="540" spans="1:9" x14ac:dyDescent="0.2">
      <c r="A540" s="5" t="s">
        <v>98</v>
      </c>
      <c r="B540" s="5" t="s">
        <v>644</v>
      </c>
      <c r="C540" s="6">
        <v>50161</v>
      </c>
      <c r="D540" s="7">
        <v>797089720</v>
      </c>
      <c r="E540" s="8">
        <v>13.9</v>
      </c>
      <c r="F540" s="9">
        <f>D540*(E540/1000)</f>
        <v>11079547.108000001</v>
      </c>
      <c r="G540" s="8">
        <v>0</v>
      </c>
      <c r="H540" s="9">
        <f>D540*(G540/1000)</f>
        <v>0</v>
      </c>
      <c r="I540" s="7"/>
    </row>
    <row r="541" spans="1:9" x14ac:dyDescent="0.2">
      <c r="A541" s="5" t="s">
        <v>98</v>
      </c>
      <c r="B541" s="5" t="s">
        <v>273</v>
      </c>
      <c r="C541" s="6">
        <v>45427</v>
      </c>
      <c r="D541" s="7">
        <v>317536480</v>
      </c>
      <c r="E541" s="8">
        <v>10.299999999999999</v>
      </c>
      <c r="F541" s="9">
        <f>D541*(E541/1000)</f>
        <v>3270625.7439999995</v>
      </c>
      <c r="G541" s="8">
        <v>0</v>
      </c>
      <c r="H541" s="9">
        <f>D541*(G541/1000)</f>
        <v>0</v>
      </c>
      <c r="I541" s="7"/>
    </row>
    <row r="542" spans="1:9" x14ac:dyDescent="0.2">
      <c r="A542" s="5" t="s">
        <v>98</v>
      </c>
      <c r="B542" s="5" t="s">
        <v>645</v>
      </c>
      <c r="C542" s="6">
        <v>50179</v>
      </c>
      <c r="D542" s="7">
        <v>187524440</v>
      </c>
      <c r="E542" s="8">
        <v>5.4</v>
      </c>
      <c r="F542" s="9">
        <f>D542*(E542/1000)</f>
        <v>1012631.976</v>
      </c>
      <c r="G542" s="8">
        <v>0</v>
      </c>
      <c r="H542" s="9">
        <f>D542*(G542/1000)</f>
        <v>0</v>
      </c>
      <c r="I542" s="7"/>
    </row>
    <row r="543" spans="1:9" x14ac:dyDescent="0.2">
      <c r="A543" s="5" t="s">
        <v>98</v>
      </c>
      <c r="B543" s="5" t="s">
        <v>652</v>
      </c>
      <c r="C543" s="6">
        <v>50245</v>
      </c>
      <c r="D543" s="7">
        <v>158657220</v>
      </c>
      <c r="E543" s="8">
        <v>0</v>
      </c>
      <c r="F543" s="9">
        <f>D543*(E543/1000)</f>
        <v>0</v>
      </c>
      <c r="G543" s="8">
        <v>0</v>
      </c>
      <c r="H543" s="9">
        <f>D543*(G543/1000)</f>
        <v>0</v>
      </c>
      <c r="I543" s="7"/>
    </row>
    <row r="544" spans="1:9" x14ac:dyDescent="0.2">
      <c r="A544" s="5" t="s">
        <v>98</v>
      </c>
      <c r="B544" s="5" t="s">
        <v>646</v>
      </c>
      <c r="C544" s="6">
        <v>50187</v>
      </c>
      <c r="D544" s="7">
        <v>412874700</v>
      </c>
      <c r="E544" s="8">
        <v>6.6</v>
      </c>
      <c r="F544" s="9">
        <f>D544*(E544/1000)</f>
        <v>2724973.02</v>
      </c>
      <c r="G544" s="8">
        <v>0</v>
      </c>
      <c r="H544" s="9">
        <f>D544*(G544/1000)</f>
        <v>0</v>
      </c>
      <c r="I544" s="7"/>
    </row>
    <row r="545" spans="1:9" x14ac:dyDescent="0.2">
      <c r="A545" s="5" t="s">
        <v>98</v>
      </c>
      <c r="B545" s="5" t="s">
        <v>647</v>
      </c>
      <c r="C545" s="6">
        <v>50195</v>
      </c>
      <c r="D545" s="7">
        <v>324711060</v>
      </c>
      <c r="E545" s="8">
        <v>10.55</v>
      </c>
      <c r="F545" s="9">
        <f>D545*(E545/1000)</f>
        <v>3425701.6830000002</v>
      </c>
      <c r="G545" s="8">
        <v>0</v>
      </c>
      <c r="H545" s="9">
        <f>D545*(G545/1000)</f>
        <v>0</v>
      </c>
      <c r="I545" s="7"/>
    </row>
    <row r="546" spans="1:9" x14ac:dyDescent="0.2">
      <c r="A546" s="5" t="s">
        <v>98</v>
      </c>
      <c r="B546" s="5" t="s">
        <v>648</v>
      </c>
      <c r="C546" s="6">
        <v>50203</v>
      </c>
      <c r="D546" s="7">
        <v>199626960</v>
      </c>
      <c r="E546" s="8">
        <v>8.3000000000000007</v>
      </c>
      <c r="F546" s="9">
        <f>D546*(E546/1000)</f>
        <v>1656903.7679999999</v>
      </c>
      <c r="G546" s="8">
        <v>0</v>
      </c>
      <c r="H546" s="9">
        <f>D546*(G546/1000)</f>
        <v>0</v>
      </c>
      <c r="I546" s="7"/>
    </row>
    <row r="547" spans="1:9" x14ac:dyDescent="0.2">
      <c r="A547" s="5" t="s">
        <v>98</v>
      </c>
      <c r="B547" s="5" t="s">
        <v>649</v>
      </c>
      <c r="C547" s="6">
        <v>50211</v>
      </c>
      <c r="D547" s="7">
        <v>147575250</v>
      </c>
      <c r="E547" s="8">
        <v>5.4</v>
      </c>
      <c r="F547" s="9">
        <f>D547*(E547/1000)</f>
        <v>796906.35000000009</v>
      </c>
      <c r="G547" s="8">
        <v>0</v>
      </c>
      <c r="H547" s="9">
        <f>D547*(G547/1000)</f>
        <v>0</v>
      </c>
      <c r="I547" s="7"/>
    </row>
    <row r="548" spans="1:9" x14ac:dyDescent="0.2">
      <c r="A548" s="5" t="s">
        <v>98</v>
      </c>
      <c r="B548" s="5" t="s">
        <v>643</v>
      </c>
      <c r="C548" s="6">
        <v>50153</v>
      </c>
      <c r="D548" s="7">
        <v>235356830</v>
      </c>
      <c r="E548" s="8">
        <v>2.95</v>
      </c>
      <c r="F548" s="9">
        <f>D548*(E548/1000)</f>
        <v>694302.64850000013</v>
      </c>
      <c r="G548" s="8">
        <v>0</v>
      </c>
      <c r="H548" s="9">
        <f>D548*(G548/1000)</f>
        <v>0</v>
      </c>
      <c r="I548" s="7"/>
    </row>
    <row r="549" spans="1:9" x14ac:dyDescent="0.2">
      <c r="A549" s="5" t="s">
        <v>98</v>
      </c>
      <c r="B549" s="5" t="s">
        <v>650</v>
      </c>
      <c r="C549" s="6">
        <v>50229</v>
      </c>
      <c r="D549" s="7">
        <v>79753700</v>
      </c>
      <c r="E549" s="8">
        <v>6.05</v>
      </c>
      <c r="F549" s="9">
        <f>D549*(E549/1000)</f>
        <v>482509.88500000001</v>
      </c>
      <c r="G549" s="8">
        <v>0</v>
      </c>
      <c r="H549" s="9">
        <f>D549*(G549/1000)</f>
        <v>0</v>
      </c>
      <c r="I549" s="7"/>
    </row>
    <row r="550" spans="1:9" x14ac:dyDescent="0.2">
      <c r="A550" s="5" t="s">
        <v>98</v>
      </c>
      <c r="B550" s="5" t="s">
        <v>290</v>
      </c>
      <c r="C550" s="6">
        <v>45567</v>
      </c>
      <c r="D550" s="7">
        <v>178066960</v>
      </c>
      <c r="E550" s="8">
        <v>7.6999999999999993</v>
      </c>
      <c r="F550" s="9">
        <f>D550*(E550/1000)</f>
        <v>1371115.5919999999</v>
      </c>
      <c r="G550" s="8">
        <v>0</v>
      </c>
      <c r="H550" s="9">
        <f>D550*(G550/1000)</f>
        <v>0</v>
      </c>
      <c r="I550" s="7"/>
    </row>
    <row r="551" spans="1:9" x14ac:dyDescent="0.2">
      <c r="A551" s="5" t="s">
        <v>98</v>
      </c>
      <c r="B551" s="5" t="s">
        <v>161</v>
      </c>
      <c r="C551" s="6">
        <v>44495</v>
      </c>
      <c r="D551" s="7">
        <v>317154700</v>
      </c>
      <c r="E551" s="8">
        <v>8.4</v>
      </c>
      <c r="F551" s="9">
        <f>D551*(E551/1000)</f>
        <v>2664099.4800000004</v>
      </c>
      <c r="G551" s="8">
        <v>0</v>
      </c>
      <c r="H551" s="9">
        <f>D551*(G551/1000)</f>
        <v>0</v>
      </c>
      <c r="I551" s="7"/>
    </row>
    <row r="552" spans="1:9" x14ac:dyDescent="0.2">
      <c r="A552" s="5" t="s">
        <v>98</v>
      </c>
      <c r="B552" s="5" t="s">
        <v>651</v>
      </c>
      <c r="C552" s="6">
        <v>50237</v>
      </c>
      <c r="D552" s="7">
        <v>99628060</v>
      </c>
      <c r="E552" s="8">
        <v>2.5499999999999998</v>
      </c>
      <c r="F552" s="9">
        <f>D552*(E552/1000)</f>
        <v>254051.55299999999</v>
      </c>
      <c r="G552" s="8">
        <v>0</v>
      </c>
      <c r="H552" s="9">
        <f>D552*(G552/1000)</f>
        <v>0</v>
      </c>
      <c r="I552" s="7"/>
    </row>
    <row r="553" spans="1:9" x14ac:dyDescent="0.2">
      <c r="A553" s="5" t="s">
        <v>98</v>
      </c>
      <c r="B553" s="5" t="s">
        <v>222</v>
      </c>
      <c r="C553" s="6">
        <v>44990</v>
      </c>
      <c r="D553" s="7">
        <v>422789600</v>
      </c>
      <c r="E553" s="8">
        <v>13.8</v>
      </c>
      <c r="F553" s="9">
        <f>D553*(E553/1000)</f>
        <v>5834496.4800000004</v>
      </c>
      <c r="G553" s="8">
        <v>0</v>
      </c>
      <c r="H553" s="9">
        <f>D553*(G553/1000)</f>
        <v>0</v>
      </c>
      <c r="I553" s="7"/>
    </row>
    <row r="554" spans="1:9" x14ac:dyDescent="0.2">
      <c r="A554" s="5" t="s">
        <v>98</v>
      </c>
      <c r="B554" s="5" t="s">
        <v>653</v>
      </c>
      <c r="C554" s="6">
        <v>50252</v>
      </c>
      <c r="D554" s="7">
        <v>141543720</v>
      </c>
      <c r="E554" s="8">
        <v>6.85</v>
      </c>
      <c r="F554" s="9">
        <f>D554*(E554/1000)</f>
        <v>969574.48199999996</v>
      </c>
      <c r="G554" s="8">
        <v>0</v>
      </c>
      <c r="H554" s="9">
        <f>D554*(G554/1000)</f>
        <v>0</v>
      </c>
      <c r="I554" s="7"/>
    </row>
    <row r="555" spans="1:9" x14ac:dyDescent="0.2">
      <c r="A555" s="5" t="s">
        <v>55</v>
      </c>
      <c r="B555" s="5" t="s">
        <v>56</v>
      </c>
      <c r="C555" s="6">
        <v>43778</v>
      </c>
      <c r="D555" s="7">
        <v>265897650</v>
      </c>
      <c r="E555" s="8">
        <v>0</v>
      </c>
      <c r="F555" s="9">
        <f>D555*(E555/1000)</f>
        <v>0</v>
      </c>
      <c r="G555" s="8">
        <v>0</v>
      </c>
      <c r="H555" s="9">
        <f>D555*(G555/1000)</f>
        <v>0</v>
      </c>
      <c r="I555" s="7"/>
    </row>
    <row r="556" spans="1:9" x14ac:dyDescent="0.2">
      <c r="A556" s="5" t="s">
        <v>55</v>
      </c>
      <c r="B556" s="5" t="s">
        <v>72</v>
      </c>
      <c r="C556" s="6">
        <v>43893</v>
      </c>
      <c r="D556" s="7">
        <v>517595980</v>
      </c>
      <c r="E556" s="8">
        <v>10.199999999999999</v>
      </c>
      <c r="F556" s="9">
        <f>D556*(E556/1000)</f>
        <v>5279478.9959999993</v>
      </c>
      <c r="G556" s="8">
        <v>0</v>
      </c>
      <c r="H556" s="9">
        <f>D556*(G556/1000)</f>
        <v>0</v>
      </c>
      <c r="I556" s="7"/>
    </row>
    <row r="557" spans="1:9" x14ac:dyDescent="0.2">
      <c r="A557" s="5" t="s">
        <v>55</v>
      </c>
      <c r="B557" s="5" t="s">
        <v>654</v>
      </c>
      <c r="C557" s="6">
        <v>50278</v>
      </c>
      <c r="D557" s="7">
        <v>375744220</v>
      </c>
      <c r="E557" s="8">
        <v>2.7</v>
      </c>
      <c r="F557" s="9">
        <f>D557*(E557/1000)</f>
        <v>1014509.3940000001</v>
      </c>
      <c r="G557" s="8">
        <v>4.5</v>
      </c>
      <c r="H557" s="9">
        <f>D557*(G557/1000)</f>
        <v>1690848.9899999998</v>
      </c>
      <c r="I557" s="7"/>
    </row>
    <row r="558" spans="1:9" x14ac:dyDescent="0.2">
      <c r="A558" s="5" t="s">
        <v>55</v>
      </c>
      <c r="B558" s="5" t="s">
        <v>655</v>
      </c>
      <c r="C558" s="6">
        <v>50286</v>
      </c>
      <c r="D558" s="7">
        <v>304129300</v>
      </c>
      <c r="E558" s="8">
        <v>2</v>
      </c>
      <c r="F558" s="9">
        <f>D558*(E558/1000)</f>
        <v>608258.6</v>
      </c>
      <c r="G558" s="8">
        <v>0</v>
      </c>
      <c r="H558" s="9">
        <f>D558*(G558/1000)</f>
        <v>0</v>
      </c>
      <c r="I558" s="7"/>
    </row>
    <row r="559" spans="1:9" x14ac:dyDescent="0.2">
      <c r="A559" s="5" t="s">
        <v>55</v>
      </c>
      <c r="B559" s="5" t="s">
        <v>160</v>
      </c>
      <c r="C559" s="6">
        <v>44487</v>
      </c>
      <c r="D559" s="7">
        <v>632947730</v>
      </c>
      <c r="E559" s="8">
        <v>9.6</v>
      </c>
      <c r="F559" s="9">
        <f>D559*(E559/1000)</f>
        <v>6076298.2079999996</v>
      </c>
      <c r="G559" s="8">
        <v>0</v>
      </c>
      <c r="H559" s="9">
        <f>D559*(G559/1000)</f>
        <v>0</v>
      </c>
      <c r="I559" s="7"/>
    </row>
    <row r="560" spans="1:9" x14ac:dyDescent="0.2">
      <c r="A560" s="5" t="s">
        <v>55</v>
      </c>
      <c r="B560" s="5" t="s">
        <v>288</v>
      </c>
      <c r="C560" s="6">
        <v>45542</v>
      </c>
      <c r="D560" s="7">
        <v>176403890</v>
      </c>
      <c r="E560" s="8">
        <v>4.5</v>
      </c>
      <c r="F560" s="9">
        <f>D560*(E560/1000)</f>
        <v>793817.50499999989</v>
      </c>
      <c r="G560" s="8">
        <v>0</v>
      </c>
      <c r="H560" s="9">
        <f>D560*(G560/1000)</f>
        <v>0</v>
      </c>
      <c r="I560" s="7"/>
    </row>
    <row r="561" spans="1:9" x14ac:dyDescent="0.2">
      <c r="A561" s="5" t="s">
        <v>55</v>
      </c>
      <c r="B561" s="5" t="s">
        <v>656</v>
      </c>
      <c r="C561" s="6">
        <v>50294</v>
      </c>
      <c r="D561" s="7">
        <v>162189920</v>
      </c>
      <c r="E561" s="8">
        <v>3.8</v>
      </c>
      <c r="F561" s="9">
        <f>D561*(E561/1000)</f>
        <v>616321.696</v>
      </c>
      <c r="G561" s="8">
        <v>0</v>
      </c>
      <c r="H561" s="9">
        <f>D561*(G561/1000)</f>
        <v>0</v>
      </c>
      <c r="I561" s="7"/>
    </row>
    <row r="562" spans="1:9" x14ac:dyDescent="0.2">
      <c r="A562" s="5" t="s">
        <v>55</v>
      </c>
      <c r="B562" s="5" t="s">
        <v>657</v>
      </c>
      <c r="C562" s="6">
        <v>50302</v>
      </c>
      <c r="D562" s="7">
        <v>481870760</v>
      </c>
      <c r="E562" s="8">
        <v>8.5</v>
      </c>
      <c r="F562" s="9">
        <f>D562*(E562/1000)</f>
        <v>4095901.4600000004</v>
      </c>
      <c r="G562" s="8">
        <v>0</v>
      </c>
      <c r="H562" s="9">
        <f>D562*(G562/1000)</f>
        <v>0</v>
      </c>
      <c r="I562" s="7"/>
    </row>
    <row r="563" spans="1:9" x14ac:dyDescent="0.2">
      <c r="A563" s="5" t="s">
        <v>278</v>
      </c>
      <c r="B563" s="5" t="s">
        <v>658</v>
      </c>
      <c r="C563" s="6">
        <v>50328</v>
      </c>
      <c r="D563" s="7">
        <v>413718910</v>
      </c>
      <c r="E563" s="8">
        <v>0</v>
      </c>
      <c r="F563" s="9">
        <f>D563*(E563/1000)</f>
        <v>0</v>
      </c>
      <c r="G563" s="8">
        <v>5</v>
      </c>
      <c r="H563" s="9">
        <f>D563*(G563/1000)</f>
        <v>2068594.55</v>
      </c>
      <c r="I563" s="7"/>
    </row>
    <row r="564" spans="1:9" x14ac:dyDescent="0.2">
      <c r="A564" s="5" t="s">
        <v>278</v>
      </c>
      <c r="B564" s="5" t="s">
        <v>279</v>
      </c>
      <c r="C564" s="6">
        <v>45476</v>
      </c>
      <c r="D564" s="7">
        <v>1235122620</v>
      </c>
      <c r="E564" s="8">
        <v>0</v>
      </c>
      <c r="F564" s="9">
        <f>D564*(E564/1000)</f>
        <v>0</v>
      </c>
      <c r="G564" s="8">
        <v>0</v>
      </c>
      <c r="H564" s="9">
        <f>D564*(G564/1000)</f>
        <v>0</v>
      </c>
      <c r="I564" s="7"/>
    </row>
    <row r="565" spans="1:9" x14ac:dyDescent="0.2">
      <c r="A565" s="5" t="s">
        <v>278</v>
      </c>
      <c r="B565" s="5" t="s">
        <v>659</v>
      </c>
      <c r="C565" s="6">
        <v>50336</v>
      </c>
      <c r="D565" s="7">
        <v>338957400</v>
      </c>
      <c r="E565" s="8">
        <v>2.82</v>
      </c>
      <c r="F565" s="9">
        <f>D565*(E565/1000)</f>
        <v>955859.86800000002</v>
      </c>
      <c r="G565" s="8">
        <v>0</v>
      </c>
      <c r="H565" s="9">
        <f>D565*(G565/1000)</f>
        <v>0</v>
      </c>
      <c r="I565" s="7"/>
    </row>
    <row r="566" spans="1:9" x14ac:dyDescent="0.2">
      <c r="A566" s="5" t="s">
        <v>218</v>
      </c>
      <c r="B566" s="5" t="s">
        <v>660</v>
      </c>
      <c r="C566" s="6">
        <v>50351</v>
      </c>
      <c r="D566" s="7">
        <v>225261160</v>
      </c>
      <c r="E566" s="8">
        <v>0</v>
      </c>
      <c r="F566" s="9">
        <f>D566*(E566/1000)</f>
        <v>0</v>
      </c>
      <c r="G566" s="8">
        <v>0</v>
      </c>
      <c r="H566" s="9">
        <f>D566*(G566/1000)</f>
        <v>0</v>
      </c>
      <c r="I566" s="7"/>
    </row>
    <row r="567" spans="1:9" x14ac:dyDescent="0.2">
      <c r="A567" s="5" t="s">
        <v>218</v>
      </c>
      <c r="B567" s="5" t="s">
        <v>661</v>
      </c>
      <c r="C567" s="6">
        <v>50369</v>
      </c>
      <c r="D567" s="7">
        <v>234239280</v>
      </c>
      <c r="E567" s="8">
        <v>0</v>
      </c>
      <c r="F567" s="9">
        <f>D567*(E567/1000)</f>
        <v>0</v>
      </c>
      <c r="G567" s="8">
        <v>0</v>
      </c>
      <c r="H567" s="9">
        <f>D567*(G567/1000)</f>
        <v>0</v>
      </c>
      <c r="I567" s="7"/>
    </row>
    <row r="568" spans="1:9" x14ac:dyDescent="0.2">
      <c r="A568" s="5" t="s">
        <v>218</v>
      </c>
      <c r="B568" s="5" t="s">
        <v>219</v>
      </c>
      <c r="C568" s="6">
        <v>44966</v>
      </c>
      <c r="D568" s="7">
        <v>380800880</v>
      </c>
      <c r="E568" s="8">
        <v>0</v>
      </c>
      <c r="F568" s="9">
        <f>D568*(E568/1000)</f>
        <v>0</v>
      </c>
      <c r="G568" s="8">
        <v>0</v>
      </c>
      <c r="H568" s="9">
        <f>D568*(G568/1000)</f>
        <v>0</v>
      </c>
      <c r="I568" s="7"/>
    </row>
    <row r="569" spans="1:9" x14ac:dyDescent="0.2">
      <c r="A569" s="5" t="s">
        <v>662</v>
      </c>
      <c r="B569" s="5" t="s">
        <v>663</v>
      </c>
      <c r="C569" s="6">
        <v>50393</v>
      </c>
      <c r="D569" s="7">
        <v>574792850</v>
      </c>
      <c r="E569" s="8">
        <v>0</v>
      </c>
      <c r="F569" s="9">
        <f>D569*(E569/1000)</f>
        <v>0</v>
      </c>
      <c r="G569" s="8">
        <v>0</v>
      </c>
      <c r="H569" s="9">
        <f>D569*(G569/1000)</f>
        <v>0</v>
      </c>
      <c r="I569" s="7"/>
    </row>
    <row r="570" spans="1:9" x14ac:dyDescent="0.2">
      <c r="A570" s="5" t="s">
        <v>89</v>
      </c>
      <c r="B570" s="5" t="s">
        <v>664</v>
      </c>
      <c r="C570" s="6">
        <v>50419</v>
      </c>
      <c r="D570" s="7">
        <v>296028310</v>
      </c>
      <c r="E570" s="8">
        <v>3.6</v>
      </c>
      <c r="F570" s="9">
        <f>D570*(E570/1000)</f>
        <v>1065701.916</v>
      </c>
      <c r="G570" s="8">
        <v>0</v>
      </c>
      <c r="H570" s="9">
        <f>D570*(G570/1000)</f>
        <v>0</v>
      </c>
      <c r="I570" s="7"/>
    </row>
    <row r="571" spans="1:9" x14ac:dyDescent="0.2">
      <c r="A571" s="5" t="s">
        <v>89</v>
      </c>
      <c r="B571" s="5" t="s">
        <v>90</v>
      </c>
      <c r="C571" s="6">
        <v>44008</v>
      </c>
      <c r="D571" s="7">
        <v>717234900</v>
      </c>
      <c r="E571" s="8">
        <v>0</v>
      </c>
      <c r="F571" s="9">
        <f>D571*(E571/1000)</f>
        <v>0</v>
      </c>
      <c r="G571" s="8">
        <v>11.2</v>
      </c>
      <c r="H571" s="9">
        <f>D571*(G571/1000)</f>
        <v>8033030.8799999999</v>
      </c>
      <c r="I571" s="7"/>
    </row>
    <row r="572" spans="1:9" x14ac:dyDescent="0.2">
      <c r="A572" s="5" t="s">
        <v>89</v>
      </c>
      <c r="B572" s="5" t="s">
        <v>666</v>
      </c>
      <c r="C572" s="6">
        <v>50435</v>
      </c>
      <c r="D572" s="7">
        <v>1533869840</v>
      </c>
      <c r="E572" s="8">
        <v>0</v>
      </c>
      <c r="F572" s="9">
        <f>D572*(E572/1000)</f>
        <v>0</v>
      </c>
      <c r="G572" s="8">
        <v>0</v>
      </c>
      <c r="H572" s="9">
        <f>D572*(G572/1000)</f>
        <v>0</v>
      </c>
      <c r="I572" s="7"/>
    </row>
    <row r="573" spans="1:9" x14ac:dyDescent="0.2">
      <c r="A573" s="5" t="s">
        <v>89</v>
      </c>
      <c r="B573" s="5" t="s">
        <v>124</v>
      </c>
      <c r="C573" s="6">
        <v>44214</v>
      </c>
      <c r="D573" s="7">
        <v>1727581770</v>
      </c>
      <c r="E573" s="8">
        <v>0</v>
      </c>
      <c r="F573" s="9">
        <f>D573*(E573/1000)</f>
        <v>0</v>
      </c>
      <c r="G573" s="8">
        <v>7.66</v>
      </c>
      <c r="H573" s="9">
        <f>D573*(G573/1000)</f>
        <v>13233276.358200001</v>
      </c>
      <c r="I573" s="7"/>
    </row>
    <row r="574" spans="1:9" x14ac:dyDescent="0.2">
      <c r="A574" s="5" t="s">
        <v>89</v>
      </c>
      <c r="B574" s="5" t="s">
        <v>667</v>
      </c>
      <c r="C574" s="6">
        <v>50443</v>
      </c>
      <c r="D574" s="7">
        <v>1859787950</v>
      </c>
      <c r="E574" s="8">
        <v>5.9</v>
      </c>
      <c r="F574" s="9">
        <f>D574*(E574/1000)</f>
        <v>10972748.905000001</v>
      </c>
      <c r="G574" s="8">
        <v>0</v>
      </c>
      <c r="H574" s="9">
        <f>D574*(G574/1000)</f>
        <v>0</v>
      </c>
      <c r="I574" s="7"/>
    </row>
    <row r="575" spans="1:9" x14ac:dyDescent="0.2">
      <c r="A575" s="5" t="s">
        <v>89</v>
      </c>
      <c r="B575" s="5" t="s">
        <v>668</v>
      </c>
      <c r="C575" s="6">
        <v>50450</v>
      </c>
      <c r="D575" s="7">
        <v>3374212170</v>
      </c>
      <c r="E575" s="8">
        <v>0</v>
      </c>
      <c r="F575" s="9">
        <f>D575*(E575/1000)</f>
        <v>0</v>
      </c>
      <c r="G575" s="8">
        <v>0</v>
      </c>
      <c r="H575" s="9">
        <f>D575*(G575/1000)</f>
        <v>0</v>
      </c>
      <c r="I575" s="7"/>
    </row>
    <row r="576" spans="1:9" x14ac:dyDescent="0.2">
      <c r="A576" s="5" t="s">
        <v>89</v>
      </c>
      <c r="B576" s="5" t="s">
        <v>665</v>
      </c>
      <c r="C576" s="6">
        <v>50427</v>
      </c>
      <c r="D576" s="7">
        <v>2105808670</v>
      </c>
      <c r="E576" s="8">
        <v>0</v>
      </c>
      <c r="F576" s="9">
        <f>D576*(E576/1000)</f>
        <v>0</v>
      </c>
      <c r="G576" s="8">
        <v>4.38</v>
      </c>
      <c r="H576" s="9">
        <f>D576*(G576/1000)</f>
        <v>9223441.9746000003</v>
      </c>
      <c r="I576" s="7"/>
    </row>
    <row r="577" spans="1:9" x14ac:dyDescent="0.2">
      <c r="A577" s="5" t="s">
        <v>89</v>
      </c>
      <c r="B577" s="5" t="s">
        <v>669</v>
      </c>
      <c r="C577" s="6">
        <v>50468</v>
      </c>
      <c r="D577" s="7">
        <v>502007310</v>
      </c>
      <c r="E577" s="8">
        <v>6.8</v>
      </c>
      <c r="F577" s="9">
        <f>D577*(E577/1000)</f>
        <v>3413649.7079999996</v>
      </c>
      <c r="G577" s="8">
        <v>0</v>
      </c>
      <c r="H577" s="9">
        <f>D577*(G577/1000)</f>
        <v>0</v>
      </c>
      <c r="I577" s="7"/>
    </row>
    <row r="578" spans="1:9" x14ac:dyDescent="0.2">
      <c r="A578" s="5" t="s">
        <v>25</v>
      </c>
      <c r="B578" s="5" t="s">
        <v>26</v>
      </c>
      <c r="C578" s="6">
        <v>43604</v>
      </c>
      <c r="D578" s="7">
        <v>260813800</v>
      </c>
      <c r="E578" s="8">
        <v>8.9139999999999997</v>
      </c>
      <c r="F578" s="9">
        <f>D578*(E578/1000)</f>
        <v>2324894.2132000001</v>
      </c>
      <c r="G578" s="8">
        <v>0</v>
      </c>
      <c r="H578" s="9">
        <f>D578*(G578/1000)</f>
        <v>0</v>
      </c>
      <c r="I578" s="7"/>
    </row>
    <row r="579" spans="1:9" x14ac:dyDescent="0.2">
      <c r="A579" s="5" t="s">
        <v>25</v>
      </c>
      <c r="B579" s="5" t="s">
        <v>670</v>
      </c>
      <c r="C579" s="6">
        <v>50484</v>
      </c>
      <c r="D579" s="7">
        <v>275170350</v>
      </c>
      <c r="E579" s="8">
        <v>0</v>
      </c>
      <c r="F579" s="9">
        <f>D579*(E579/1000)</f>
        <v>0</v>
      </c>
      <c r="G579" s="8">
        <v>0</v>
      </c>
      <c r="H579" s="9">
        <f>D579*(G579/1000)</f>
        <v>0</v>
      </c>
      <c r="I579" s="7"/>
    </row>
    <row r="580" spans="1:9" x14ac:dyDescent="0.2">
      <c r="A580" s="5" t="s">
        <v>25</v>
      </c>
      <c r="B580" s="5" t="s">
        <v>671</v>
      </c>
      <c r="C580" s="6">
        <v>50492</v>
      </c>
      <c r="D580" s="7">
        <v>106543150</v>
      </c>
      <c r="E580" s="8">
        <v>0</v>
      </c>
      <c r="F580" s="9">
        <f>D580*(E580/1000)</f>
        <v>0</v>
      </c>
      <c r="G580" s="8">
        <v>1.163</v>
      </c>
      <c r="H580" s="9">
        <f>D580*(G580/1000)</f>
        <v>123909.68345</v>
      </c>
      <c r="I580" s="7"/>
    </row>
    <row r="581" spans="1:9" x14ac:dyDescent="0.2">
      <c r="A581" s="5" t="s">
        <v>25</v>
      </c>
      <c r="B581" s="5" t="s">
        <v>138</v>
      </c>
      <c r="C581" s="6">
        <v>44321</v>
      </c>
      <c r="D581" s="7">
        <v>676590900</v>
      </c>
      <c r="E581" s="8">
        <v>4.0640000000000001</v>
      </c>
      <c r="F581" s="9">
        <f>D581*(E581/1000)</f>
        <v>2749665.4175999998</v>
      </c>
      <c r="G581" s="8">
        <v>0</v>
      </c>
      <c r="H581" s="9">
        <f>D581*(G581/1000)</f>
        <v>0</v>
      </c>
      <c r="I581" s="7"/>
    </row>
    <row r="582" spans="1:9" x14ac:dyDescent="0.2">
      <c r="A582" s="5" t="s">
        <v>25</v>
      </c>
      <c r="B582" s="5" t="s">
        <v>672</v>
      </c>
      <c r="C582" s="6">
        <v>50500</v>
      </c>
      <c r="D582" s="7">
        <v>425939390</v>
      </c>
      <c r="E582" s="8">
        <v>4.1230000000000002</v>
      </c>
      <c r="F582" s="9">
        <f>D582*(E582/1000)</f>
        <v>1756148.10497</v>
      </c>
      <c r="G582" s="8">
        <v>0</v>
      </c>
      <c r="H582" s="9">
        <f>D582*(G582/1000)</f>
        <v>0</v>
      </c>
      <c r="I582" s="7"/>
    </row>
    <row r="583" spans="1:9" x14ac:dyDescent="0.2">
      <c r="A583" s="5" t="s">
        <v>25</v>
      </c>
      <c r="B583" s="5" t="s">
        <v>673</v>
      </c>
      <c r="C583" s="6">
        <v>50518</v>
      </c>
      <c r="D583" s="7">
        <v>246031160</v>
      </c>
      <c r="E583" s="8">
        <v>3.1779999999999999</v>
      </c>
      <c r="F583" s="9">
        <f>D583*(E583/1000)</f>
        <v>781887.02648</v>
      </c>
      <c r="G583" s="8">
        <v>0</v>
      </c>
      <c r="H583" s="9">
        <f>D583*(G583/1000)</f>
        <v>0</v>
      </c>
      <c r="I583" s="7"/>
    </row>
    <row r="584" spans="1:9" x14ac:dyDescent="0.2">
      <c r="A584" s="5" t="s">
        <v>173</v>
      </c>
      <c r="B584" s="5" t="s">
        <v>674</v>
      </c>
      <c r="C584" s="6">
        <v>50534</v>
      </c>
      <c r="D584" s="7">
        <v>363836340</v>
      </c>
      <c r="E584" s="8">
        <v>0</v>
      </c>
      <c r="F584" s="9">
        <f>D584*(E584/1000)</f>
        <v>0</v>
      </c>
      <c r="G584" s="8">
        <v>0</v>
      </c>
      <c r="H584" s="9">
        <f>D584*(G584/1000)</f>
        <v>0</v>
      </c>
      <c r="I584" s="7"/>
    </row>
    <row r="585" spans="1:9" x14ac:dyDescent="0.2">
      <c r="A585" s="5" t="s">
        <v>173</v>
      </c>
      <c r="B585" s="5" t="s">
        <v>675</v>
      </c>
      <c r="C585" s="6">
        <v>50542</v>
      </c>
      <c r="D585" s="7">
        <v>268268490</v>
      </c>
      <c r="E585" s="8">
        <v>0</v>
      </c>
      <c r="F585" s="9">
        <f>D585*(E585/1000)</f>
        <v>0</v>
      </c>
      <c r="G585" s="8">
        <v>0</v>
      </c>
      <c r="H585" s="9">
        <f>D585*(G585/1000)</f>
        <v>0</v>
      </c>
      <c r="I585" s="7"/>
    </row>
    <row r="586" spans="1:9" x14ac:dyDescent="0.2">
      <c r="A586" s="5" t="s">
        <v>173</v>
      </c>
      <c r="B586" s="5" t="s">
        <v>676</v>
      </c>
      <c r="C586" s="6">
        <v>50559</v>
      </c>
      <c r="D586" s="7">
        <v>246226720</v>
      </c>
      <c r="E586" s="8">
        <v>5.8</v>
      </c>
      <c r="F586" s="9">
        <f>D586*(E586/1000)</f>
        <v>1428114.9759999998</v>
      </c>
      <c r="G586" s="8">
        <v>0</v>
      </c>
      <c r="H586" s="9">
        <f>D586*(G586/1000)</f>
        <v>0</v>
      </c>
      <c r="I586" s="7"/>
    </row>
    <row r="587" spans="1:9" x14ac:dyDescent="0.2">
      <c r="A587" s="5" t="s">
        <v>173</v>
      </c>
      <c r="B587" s="5" t="s">
        <v>678</v>
      </c>
      <c r="C587" s="6">
        <v>50575</v>
      </c>
      <c r="D587" s="7">
        <v>257940230</v>
      </c>
      <c r="E587" s="8">
        <v>1.9</v>
      </c>
      <c r="F587" s="9">
        <f>D587*(E587/1000)</f>
        <v>490086.43699999998</v>
      </c>
      <c r="G587" s="8">
        <v>0</v>
      </c>
      <c r="H587" s="9">
        <f>D587*(G587/1000)</f>
        <v>0</v>
      </c>
      <c r="I587" s="7"/>
    </row>
    <row r="588" spans="1:9" x14ac:dyDescent="0.2">
      <c r="A588" s="5" t="s">
        <v>173</v>
      </c>
      <c r="B588" s="5" t="s">
        <v>677</v>
      </c>
      <c r="C588" s="6">
        <v>50567</v>
      </c>
      <c r="D588" s="7">
        <v>276734430</v>
      </c>
      <c r="E588" s="8">
        <v>1.1000000000000001</v>
      </c>
      <c r="F588" s="9">
        <f>D588*(E588/1000)</f>
        <v>304407.87300000002</v>
      </c>
      <c r="G588" s="8">
        <v>0</v>
      </c>
      <c r="H588" s="9">
        <f>D588*(G588/1000)</f>
        <v>0</v>
      </c>
      <c r="I588" s="7"/>
    </row>
    <row r="589" spans="1:9" x14ac:dyDescent="0.2">
      <c r="A589" s="5" t="s">
        <v>173</v>
      </c>
      <c r="B589" s="5" t="s">
        <v>174</v>
      </c>
      <c r="C589" s="6">
        <v>44610</v>
      </c>
      <c r="D589" s="7">
        <v>364217530</v>
      </c>
      <c r="E589" s="8">
        <v>8</v>
      </c>
      <c r="F589" s="9">
        <f>D589*(E589/1000)</f>
        <v>2913740.24</v>
      </c>
      <c r="G589" s="8">
        <v>0</v>
      </c>
      <c r="H589" s="9">
        <f>D589*(G589/1000)</f>
        <v>0</v>
      </c>
      <c r="I589" s="7"/>
    </row>
    <row r="590" spans="1:9" x14ac:dyDescent="0.2">
      <c r="A590" s="5" t="s">
        <v>173</v>
      </c>
      <c r="B590" s="5" t="s">
        <v>294</v>
      </c>
      <c r="C590" s="6">
        <v>45591</v>
      </c>
      <c r="D590" s="7">
        <v>166590860</v>
      </c>
      <c r="E590" s="8">
        <v>6.1</v>
      </c>
      <c r="F590" s="9">
        <f>D590*(E590/1000)</f>
        <v>1016204.2459999999</v>
      </c>
      <c r="G590" s="8">
        <v>0</v>
      </c>
      <c r="H590" s="9">
        <f>D590*(G590/1000)</f>
        <v>0</v>
      </c>
      <c r="I590" s="7"/>
    </row>
    <row r="591" spans="1:9" x14ac:dyDescent="0.2">
      <c r="A591" s="5" t="s">
        <v>173</v>
      </c>
      <c r="B591" s="5" t="s">
        <v>680</v>
      </c>
      <c r="C591" s="6">
        <v>50591</v>
      </c>
      <c r="D591" s="7">
        <v>578251730</v>
      </c>
      <c r="E591" s="8">
        <v>2.25</v>
      </c>
      <c r="F591" s="9">
        <f>D591*(E591/1000)</f>
        <v>1301066.3924999998</v>
      </c>
      <c r="G591" s="8">
        <v>0</v>
      </c>
      <c r="H591" s="9">
        <f>D591*(G591/1000)</f>
        <v>0</v>
      </c>
      <c r="I591" s="7"/>
    </row>
    <row r="592" spans="1:9" x14ac:dyDescent="0.2">
      <c r="A592" s="5" t="s">
        <v>173</v>
      </c>
      <c r="B592" s="5" t="s">
        <v>679</v>
      </c>
      <c r="C592" s="6">
        <v>50583</v>
      </c>
      <c r="D592" s="7">
        <v>693312190</v>
      </c>
      <c r="E592" s="8">
        <v>4.45</v>
      </c>
      <c r="F592" s="9">
        <f>D592*(E592/1000)</f>
        <v>3085239.2455000002</v>
      </c>
      <c r="G592" s="8">
        <v>0</v>
      </c>
      <c r="H592" s="9">
        <f>D592*(G592/1000)</f>
        <v>0</v>
      </c>
      <c r="I592" s="7"/>
    </row>
    <row r="593" spans="1:9" x14ac:dyDescent="0.2">
      <c r="A593" s="5" t="s">
        <v>173</v>
      </c>
      <c r="B593" s="5" t="s">
        <v>237</v>
      </c>
      <c r="C593" s="6">
        <v>45120</v>
      </c>
      <c r="D593" s="7">
        <v>1031056040</v>
      </c>
      <c r="E593" s="8">
        <v>0</v>
      </c>
      <c r="F593" s="9">
        <f>D593*(E593/1000)</f>
        <v>0</v>
      </c>
      <c r="G593" s="8">
        <v>0</v>
      </c>
      <c r="H593" s="9">
        <f>D593*(G593/1000)</f>
        <v>0</v>
      </c>
      <c r="I593" s="7"/>
    </row>
    <row r="594" spans="1:9" x14ac:dyDescent="0.2">
      <c r="A594" s="5" t="s">
        <v>36</v>
      </c>
      <c r="B594" s="5" t="s">
        <v>37</v>
      </c>
      <c r="C594" s="6">
        <v>43679</v>
      </c>
      <c r="D594" s="7">
        <v>389021750</v>
      </c>
      <c r="E594" s="8">
        <v>0</v>
      </c>
      <c r="F594" s="9">
        <f>D594*(E594/1000)</f>
        <v>0</v>
      </c>
      <c r="G594" s="8">
        <v>5</v>
      </c>
      <c r="H594" s="9">
        <f>D594*(G594/1000)</f>
        <v>1945108.75</v>
      </c>
      <c r="I594" s="7"/>
    </row>
    <row r="595" spans="1:9" x14ac:dyDescent="0.2">
      <c r="A595" s="5" t="s">
        <v>36</v>
      </c>
      <c r="B595" s="5" t="s">
        <v>681</v>
      </c>
      <c r="C595" s="6">
        <v>50617</v>
      </c>
      <c r="D595" s="7">
        <v>133801170</v>
      </c>
      <c r="E595" s="8">
        <v>0</v>
      </c>
      <c r="F595" s="9">
        <f>D595*(E595/1000)</f>
        <v>0</v>
      </c>
      <c r="G595" s="8">
        <v>0</v>
      </c>
      <c r="H595" s="9">
        <f>D595*(G595/1000)</f>
        <v>0</v>
      </c>
      <c r="I595" s="7"/>
    </row>
    <row r="596" spans="1:9" x14ac:dyDescent="0.2">
      <c r="A596" s="5" t="s">
        <v>36</v>
      </c>
      <c r="B596" s="5" t="s">
        <v>682</v>
      </c>
      <c r="C596" s="6">
        <v>50625</v>
      </c>
      <c r="D596" s="7">
        <v>127315860</v>
      </c>
      <c r="E596" s="8">
        <v>0</v>
      </c>
      <c r="F596" s="9">
        <f>D596*(E596/1000)</f>
        <v>0</v>
      </c>
      <c r="G596" s="8">
        <v>0</v>
      </c>
      <c r="H596" s="9">
        <f>D596*(G596/1000)</f>
        <v>0</v>
      </c>
      <c r="I596" s="7"/>
    </row>
    <row r="597" spans="1:9" x14ac:dyDescent="0.2">
      <c r="A597" s="5" t="s">
        <v>36</v>
      </c>
      <c r="B597" s="5" t="s">
        <v>683</v>
      </c>
      <c r="C597" s="6">
        <v>50633</v>
      </c>
      <c r="D597" s="7">
        <v>110408710</v>
      </c>
      <c r="E597" s="8">
        <v>0</v>
      </c>
      <c r="F597" s="9">
        <f>D597*(E597/1000)</f>
        <v>0</v>
      </c>
      <c r="G597" s="8">
        <v>0</v>
      </c>
      <c r="H597" s="9">
        <f>D597*(G597/1000)</f>
        <v>0</v>
      </c>
      <c r="I597" s="7"/>
    </row>
    <row r="598" spans="1:9" x14ac:dyDescent="0.2">
      <c r="A598" s="5" t="s">
        <v>36</v>
      </c>
      <c r="B598" s="5" t="s">
        <v>285</v>
      </c>
      <c r="C598" s="6">
        <v>45526</v>
      </c>
      <c r="D598" s="7">
        <v>143094820</v>
      </c>
      <c r="E598" s="8">
        <v>0</v>
      </c>
      <c r="F598" s="9">
        <f>D598*(E598/1000)</f>
        <v>0</v>
      </c>
      <c r="G598" s="8">
        <v>0</v>
      </c>
      <c r="H598" s="9">
        <f>D598*(G598/1000)</f>
        <v>0</v>
      </c>
      <c r="I598" s="7"/>
    </row>
    <row r="599" spans="1:9" x14ac:dyDescent="0.2">
      <c r="A599" s="5" t="s">
        <v>36</v>
      </c>
      <c r="B599" s="5" t="s">
        <v>684</v>
      </c>
      <c r="C599" s="6">
        <v>50641</v>
      </c>
      <c r="D599" s="7">
        <v>166664920</v>
      </c>
      <c r="E599" s="8">
        <v>0</v>
      </c>
      <c r="F599" s="9">
        <f>D599*(E599/1000)</f>
        <v>0</v>
      </c>
      <c r="G599" s="8">
        <v>4.7</v>
      </c>
      <c r="H599" s="9">
        <f>D599*(G599/1000)</f>
        <v>783325.12400000007</v>
      </c>
      <c r="I599" s="7"/>
    </row>
    <row r="600" spans="1:9" x14ac:dyDescent="0.2">
      <c r="A600" s="5" t="s">
        <v>36</v>
      </c>
      <c r="B600" s="5" t="s">
        <v>685</v>
      </c>
      <c r="C600" s="6">
        <v>50658</v>
      </c>
      <c r="D600" s="7">
        <v>114791300</v>
      </c>
      <c r="E600" s="8">
        <v>3</v>
      </c>
      <c r="F600" s="9">
        <f>D600*(E600/1000)</f>
        <v>344373.9</v>
      </c>
      <c r="G600" s="8">
        <v>0</v>
      </c>
      <c r="H600" s="9">
        <f>D600*(G600/1000)</f>
        <v>0</v>
      </c>
      <c r="I600" s="7"/>
    </row>
    <row r="601" spans="1:9" x14ac:dyDescent="0.2">
      <c r="A601" s="5" t="s">
        <v>30</v>
      </c>
      <c r="B601" s="5" t="s">
        <v>31</v>
      </c>
      <c r="C601" s="6">
        <v>43638</v>
      </c>
      <c r="D601" s="7">
        <v>989782700</v>
      </c>
      <c r="E601" s="8">
        <v>0</v>
      </c>
      <c r="F601" s="9">
        <f>D601*(E601/1000)</f>
        <v>0</v>
      </c>
      <c r="G601" s="8">
        <v>1.08</v>
      </c>
      <c r="H601" s="9">
        <f>D601*(G601/1000)</f>
        <v>1068965.3160000001</v>
      </c>
      <c r="I601" s="7"/>
    </row>
    <row r="602" spans="1:9" x14ac:dyDescent="0.2">
      <c r="A602" s="5" t="s">
        <v>30</v>
      </c>
      <c r="B602" s="5" t="s">
        <v>686</v>
      </c>
      <c r="C602" s="6">
        <v>50674</v>
      </c>
      <c r="D602" s="7">
        <v>436378020</v>
      </c>
      <c r="E602" s="8">
        <v>0</v>
      </c>
      <c r="F602" s="9">
        <f>D602*(E602/1000)</f>
        <v>0</v>
      </c>
      <c r="G602" s="8">
        <v>0</v>
      </c>
      <c r="H602" s="9">
        <f>D602*(G602/1000)</f>
        <v>0</v>
      </c>
      <c r="I602" s="7"/>
    </row>
    <row r="603" spans="1:9" x14ac:dyDescent="0.2">
      <c r="A603" s="5" t="s">
        <v>30</v>
      </c>
      <c r="B603" s="5" t="s">
        <v>687</v>
      </c>
      <c r="C603" s="6">
        <v>50682</v>
      </c>
      <c r="D603" s="7">
        <v>345007390</v>
      </c>
      <c r="E603" s="8">
        <v>0</v>
      </c>
      <c r="F603" s="9">
        <f>D603*(E603/1000)</f>
        <v>0</v>
      </c>
      <c r="G603" s="8">
        <v>0</v>
      </c>
      <c r="H603" s="9">
        <f>D603*(G603/1000)</f>
        <v>0</v>
      </c>
      <c r="I603" s="7"/>
    </row>
    <row r="604" spans="1:9" x14ac:dyDescent="0.2">
      <c r="A604" s="5" t="s">
        <v>30</v>
      </c>
      <c r="B604" s="5" t="s">
        <v>688</v>
      </c>
      <c r="C604" s="6">
        <v>50690</v>
      </c>
      <c r="D604" s="7">
        <v>371854870</v>
      </c>
      <c r="E604" s="8">
        <v>0</v>
      </c>
      <c r="F604" s="9">
        <f>D604*(E604/1000)</f>
        <v>0</v>
      </c>
      <c r="G604" s="8">
        <v>0</v>
      </c>
      <c r="H604" s="9">
        <f>D604*(G604/1000)</f>
        <v>0</v>
      </c>
      <c r="I604" s="7"/>
    </row>
    <row r="605" spans="1:9" x14ac:dyDescent="0.2">
      <c r="A605" s="5" t="s">
        <v>30</v>
      </c>
      <c r="B605" s="5" t="s">
        <v>689</v>
      </c>
      <c r="C605" s="6">
        <v>50708</v>
      </c>
      <c r="D605" s="7">
        <v>183164270</v>
      </c>
      <c r="E605" s="8">
        <v>1.1100000000000001</v>
      </c>
      <c r="F605" s="9">
        <f>D605*(E605/1000)</f>
        <v>203312.33970000001</v>
      </c>
      <c r="G605" s="8">
        <v>0</v>
      </c>
      <c r="H605" s="9">
        <f>D605*(G605/1000)</f>
        <v>0</v>
      </c>
      <c r="I605" s="7"/>
    </row>
    <row r="606" spans="1:9" x14ac:dyDescent="0.2">
      <c r="A606" s="5" t="s">
        <v>30</v>
      </c>
      <c r="B606" s="5" t="s">
        <v>690</v>
      </c>
      <c r="C606" s="6">
        <v>50716</v>
      </c>
      <c r="D606" s="7">
        <v>167692680</v>
      </c>
      <c r="E606" s="8">
        <v>0</v>
      </c>
      <c r="F606" s="9">
        <f>D606*(E606/1000)</f>
        <v>0</v>
      </c>
      <c r="G606" s="8">
        <v>0</v>
      </c>
      <c r="H606" s="9">
        <f>D606*(G606/1000)</f>
        <v>0</v>
      </c>
      <c r="I606" s="7"/>
    </row>
    <row r="607" spans="1:9" x14ac:dyDescent="0.2">
      <c r="A607" s="5" t="s">
        <v>30</v>
      </c>
      <c r="B607" s="5" t="s">
        <v>691</v>
      </c>
      <c r="C607" s="6">
        <v>50724</v>
      </c>
      <c r="D607" s="7">
        <v>387236090</v>
      </c>
      <c r="E607" s="8">
        <v>0</v>
      </c>
      <c r="F607" s="9">
        <f>D607*(E607/1000)</f>
        <v>0</v>
      </c>
      <c r="G607" s="8">
        <v>0</v>
      </c>
      <c r="H607" s="9">
        <f>D607*(G607/1000)</f>
        <v>0</v>
      </c>
      <c r="I607" s="7"/>
    </row>
    <row r="608" spans="1:9" x14ac:dyDescent="0.2">
      <c r="A608" s="5" t="s">
        <v>30</v>
      </c>
      <c r="B608" s="5" t="s">
        <v>293</v>
      </c>
      <c r="C608" s="6">
        <v>45583</v>
      </c>
      <c r="D608" s="7">
        <v>1406099560</v>
      </c>
      <c r="E608" s="8">
        <v>9.2799999999999994</v>
      </c>
      <c r="F608" s="9">
        <f>D608*(E608/1000)</f>
        <v>13048603.9168</v>
      </c>
      <c r="G608" s="8">
        <v>0</v>
      </c>
      <c r="H608" s="9">
        <f>D608*(G608/1000)</f>
        <v>0</v>
      </c>
      <c r="I608" s="7"/>
    </row>
    <row r="609" spans="1:9" x14ac:dyDescent="0.2">
      <c r="A609" s="5" t="s">
        <v>30</v>
      </c>
      <c r="B609" s="5" t="s">
        <v>295</v>
      </c>
      <c r="C609" s="6">
        <v>45609</v>
      </c>
      <c r="D609" s="7">
        <v>501124260</v>
      </c>
      <c r="E609" s="8">
        <v>0</v>
      </c>
      <c r="F609" s="9">
        <f>D609*(E609/1000)</f>
        <v>0</v>
      </c>
      <c r="G609" s="8">
        <v>0</v>
      </c>
      <c r="H609" s="9">
        <f>D609*(G609/1000)</f>
        <v>0</v>
      </c>
      <c r="I609" s="7"/>
    </row>
    <row r="610" spans="1:9" x14ac:dyDescent="0.2">
      <c r="A610" s="5" t="s">
        <v>254</v>
      </c>
      <c r="B610" s="5" t="s">
        <v>255</v>
      </c>
      <c r="C610" s="6">
        <v>45260</v>
      </c>
      <c r="D610" s="7">
        <v>134468880</v>
      </c>
      <c r="E610" s="8">
        <v>0</v>
      </c>
      <c r="F610" s="9">
        <f>D610*(E610/1000)</f>
        <v>0</v>
      </c>
      <c r="G610" s="8">
        <v>0</v>
      </c>
      <c r="H610" s="9">
        <f>D610*(G610/1000)</f>
        <v>0</v>
      </c>
      <c r="I610" s="7"/>
    </row>
    <row r="611" spans="1:9" x14ac:dyDescent="0.2">
      <c r="A611" s="5" t="s">
        <v>254</v>
      </c>
      <c r="B611" s="5" t="s">
        <v>692</v>
      </c>
      <c r="C611" s="6">
        <v>50740</v>
      </c>
      <c r="D611" s="7">
        <v>279367590</v>
      </c>
      <c r="E611" s="8">
        <v>0</v>
      </c>
      <c r="F611" s="9">
        <f>D611*(E611/1000)</f>
        <v>0</v>
      </c>
      <c r="G611" s="8">
        <v>0</v>
      </c>
      <c r="H611" s="9">
        <f>D611*(G611/1000)</f>
        <v>0</v>
      </c>
      <c r="I611" s="7"/>
    </row>
    <row r="612" spans="1:9" x14ac:dyDescent="0.2">
      <c r="A612" s="5" t="s">
        <v>254</v>
      </c>
      <c r="B612" s="5" t="s">
        <v>297</v>
      </c>
      <c r="C612" s="6">
        <v>45625</v>
      </c>
      <c r="D612" s="7">
        <v>368897560</v>
      </c>
      <c r="E612" s="8">
        <v>0</v>
      </c>
      <c r="F612" s="9">
        <f>D612*(E612/1000)</f>
        <v>0</v>
      </c>
      <c r="G612" s="8">
        <v>0</v>
      </c>
      <c r="H612" s="9">
        <f>D612*(G612/1000)</f>
        <v>0</v>
      </c>
      <c r="I612" s="7"/>
    </row>
    <row r="613" spans="1:9" s="13" customFormat="1" ht="17" x14ac:dyDescent="0.2">
      <c r="A613" s="1"/>
      <c r="B613" s="2" t="s">
        <v>705</v>
      </c>
      <c r="C613" s="1"/>
      <c r="D613" s="12">
        <f>SUM(D2:D612)</f>
        <v>420781950460</v>
      </c>
      <c r="E613" s="11">
        <f>COUNTIF(E2:E612, "&gt;0")</f>
        <v>207</v>
      </c>
      <c r="F613" s="12">
        <f>SUM(F2:F612)</f>
        <v>978957001.72214055</v>
      </c>
      <c r="G613" s="11">
        <f>COUNTIF(G2:G612, "&gt;0")</f>
        <v>69</v>
      </c>
      <c r="H613" s="12">
        <f>SUM(H2:H612)</f>
        <v>384540404.44700998</v>
      </c>
      <c r="I613" s="10"/>
    </row>
    <row r="614" spans="1:9" ht="16" x14ac:dyDescent="0.2">
      <c r="E614" s="5"/>
      <c r="F614" s="16"/>
      <c r="G614" s="5"/>
      <c r="H614" s="17"/>
    </row>
  </sheetData>
  <sortState xmlns:xlrd2="http://schemas.microsoft.com/office/spreadsheetml/2017/richdata2" ref="A2:H613">
    <sortCondition ref="A2:A6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A167-333E-014C-A34A-F9DA232B8E80}">
  <dimension ref="A1:I623"/>
  <sheetViews>
    <sheetView workbookViewId="0">
      <pane ySplit="1" topLeftCell="A2" activePane="bottomLeft" state="frozen"/>
      <selection pane="bottomLeft" activeCell="E35" sqref="E35"/>
    </sheetView>
  </sheetViews>
  <sheetFormatPr baseColWidth="10" defaultColWidth="9.1640625" defaultRowHeight="16" x14ac:dyDescent="0.2"/>
  <cols>
    <col min="1" max="1" width="12.33203125" style="5" customWidth="1"/>
    <col min="2" max="2" width="39" style="5" bestFit="1" customWidth="1"/>
    <col min="3" max="3" width="12" style="14" customWidth="1"/>
    <col min="4" max="4" width="18.33203125" style="15" customWidth="1"/>
    <col min="5" max="5" width="12" style="14" bestFit="1" customWidth="1"/>
    <col min="6" max="6" width="15.33203125" style="15" customWidth="1"/>
    <col min="7" max="7" width="12" style="14" bestFit="1" customWidth="1"/>
    <col min="8" max="9" width="15.1640625" style="15" customWidth="1"/>
    <col min="10" max="16384" width="9.1640625" style="5"/>
  </cols>
  <sheetData>
    <row r="1" spans="1:9" ht="68" customHeight="1" x14ac:dyDescent="0.2">
      <c r="A1" s="1" t="s">
        <v>0</v>
      </c>
      <c r="B1" s="2" t="s">
        <v>1</v>
      </c>
      <c r="C1" s="1" t="s">
        <v>700</v>
      </c>
      <c r="D1" s="3" t="s">
        <v>699</v>
      </c>
      <c r="E1" s="4" t="s">
        <v>701</v>
      </c>
      <c r="F1" s="3" t="s">
        <v>702</v>
      </c>
      <c r="G1" s="4" t="s">
        <v>703</v>
      </c>
      <c r="H1" s="3" t="s">
        <v>704</v>
      </c>
      <c r="I1" s="3"/>
    </row>
    <row r="2" spans="1:9" ht="15" x14ac:dyDescent="0.2">
      <c r="A2" s="5" t="s">
        <v>51</v>
      </c>
      <c r="B2" s="5" t="s">
        <v>52</v>
      </c>
      <c r="C2" s="6">
        <v>43752</v>
      </c>
      <c r="D2" s="7">
        <v>9506911480</v>
      </c>
      <c r="E2" s="8">
        <v>17.939999999999998</v>
      </c>
      <c r="F2" s="9">
        <f>D2*(E2/1000)</f>
        <v>170553991.95119998</v>
      </c>
      <c r="G2" s="8">
        <v>0</v>
      </c>
      <c r="H2" s="9">
        <f>D2*(G2/1000)</f>
        <v>0</v>
      </c>
      <c r="I2" s="7"/>
    </row>
    <row r="3" spans="1:9" ht="15" x14ac:dyDescent="0.2">
      <c r="A3" s="5" t="s">
        <v>15</v>
      </c>
      <c r="B3" s="5" t="s">
        <v>177</v>
      </c>
      <c r="C3" s="6">
        <v>44636</v>
      </c>
      <c r="D3" s="7">
        <v>3352454990</v>
      </c>
      <c r="E3" s="8">
        <v>16.600000000000001</v>
      </c>
      <c r="F3" s="9">
        <f>D3*(E3/1000)</f>
        <v>55650752.833999999</v>
      </c>
      <c r="G3" s="8">
        <v>0</v>
      </c>
      <c r="H3" s="9">
        <f>D3*(G3/1000)</f>
        <v>0</v>
      </c>
      <c r="I3" s="7"/>
    </row>
    <row r="4" spans="1:9" ht="15" x14ac:dyDescent="0.2">
      <c r="A4" s="5" t="s">
        <v>175</v>
      </c>
      <c r="B4" s="5" t="s">
        <v>234</v>
      </c>
      <c r="C4" s="6">
        <v>45104</v>
      </c>
      <c r="D4" s="7">
        <v>2486325470</v>
      </c>
      <c r="E4" s="8">
        <v>17.36</v>
      </c>
      <c r="F4" s="9">
        <f>D4*(E4/1000)</f>
        <v>43162610.159199998</v>
      </c>
      <c r="G4" s="8">
        <v>0</v>
      </c>
      <c r="H4" s="9">
        <f>D4*(G4/1000)</f>
        <v>0</v>
      </c>
      <c r="I4" s="7"/>
    </row>
    <row r="5" spans="1:9" ht="15" x14ac:dyDescent="0.2">
      <c r="A5" s="5" t="s">
        <v>4</v>
      </c>
      <c r="B5" s="5" t="s">
        <v>204</v>
      </c>
      <c r="C5" s="6">
        <v>44834</v>
      </c>
      <c r="D5" s="7">
        <v>1462730640</v>
      </c>
      <c r="E5" s="8">
        <v>18.419999999999998</v>
      </c>
      <c r="F5" s="9">
        <f>D5*(E5/1000)</f>
        <v>26943498.388799999</v>
      </c>
      <c r="G5" s="8">
        <v>0</v>
      </c>
      <c r="H5" s="9">
        <f>D5*(G5/1000)</f>
        <v>0</v>
      </c>
      <c r="I5" s="7"/>
    </row>
    <row r="6" spans="1:9" ht="15" x14ac:dyDescent="0.2">
      <c r="A6" s="5" t="s">
        <v>34</v>
      </c>
      <c r="B6" s="5" t="s">
        <v>35</v>
      </c>
      <c r="C6" s="6">
        <v>43661</v>
      </c>
      <c r="D6" s="7">
        <v>1660183570</v>
      </c>
      <c r="E6" s="8">
        <v>14.45</v>
      </c>
      <c r="F6" s="9">
        <f>D6*(E6/1000)</f>
        <v>23989652.5865</v>
      </c>
      <c r="G6" s="8">
        <v>0</v>
      </c>
      <c r="H6" s="9">
        <f>D6*(G6/1000)</f>
        <v>0</v>
      </c>
      <c r="I6" s="7"/>
    </row>
    <row r="7" spans="1:9" ht="15" x14ac:dyDescent="0.2">
      <c r="A7" s="5" t="s">
        <v>15</v>
      </c>
      <c r="B7" s="5" t="s">
        <v>166</v>
      </c>
      <c r="C7" s="6">
        <v>44545</v>
      </c>
      <c r="D7" s="7">
        <v>1722973850</v>
      </c>
      <c r="E7" s="8">
        <v>13.8</v>
      </c>
      <c r="F7" s="9">
        <f>D7*(E7/1000)</f>
        <v>23777039.130000003</v>
      </c>
      <c r="G7" s="8">
        <v>0</v>
      </c>
      <c r="H7" s="9">
        <f>D7*(G7/1000)</f>
        <v>0</v>
      </c>
      <c r="I7" s="7"/>
    </row>
    <row r="8" spans="1:9" ht="15" x14ac:dyDescent="0.2">
      <c r="A8" s="5" t="s">
        <v>51</v>
      </c>
      <c r="B8" s="5" t="s">
        <v>423</v>
      </c>
      <c r="C8" s="6">
        <v>47365</v>
      </c>
      <c r="D8" s="7">
        <v>2348968240</v>
      </c>
      <c r="E8" s="8">
        <v>8.26</v>
      </c>
      <c r="F8" s="9">
        <f>D8*(E8/1000)</f>
        <v>19402477.6624</v>
      </c>
      <c r="G8" s="8">
        <v>0</v>
      </c>
      <c r="H8" s="9">
        <f>D8*(G8/1000)</f>
        <v>0</v>
      </c>
      <c r="I8" s="7"/>
    </row>
    <row r="9" spans="1:9" ht="15" x14ac:dyDescent="0.2">
      <c r="A9" s="5" t="s">
        <v>82</v>
      </c>
      <c r="B9" s="5" t="s">
        <v>416</v>
      </c>
      <c r="C9" s="6">
        <v>47241</v>
      </c>
      <c r="D9" s="7">
        <v>2729095730</v>
      </c>
      <c r="E9" s="8">
        <v>6.79</v>
      </c>
      <c r="F9" s="9">
        <f>D9*(E9/1000)</f>
        <v>18530560.006700002</v>
      </c>
      <c r="G9" s="8">
        <v>8.379999999999999</v>
      </c>
      <c r="H9" s="9">
        <f>D9*(G9/1000)</f>
        <v>22869822.217399996</v>
      </c>
      <c r="I9" s="7"/>
    </row>
    <row r="10" spans="1:9" ht="15" x14ac:dyDescent="0.2">
      <c r="A10" s="5" t="s">
        <v>143</v>
      </c>
      <c r="B10" s="5" t="s">
        <v>211</v>
      </c>
      <c r="C10" s="6">
        <v>44909</v>
      </c>
      <c r="D10" s="7">
        <v>3329046690</v>
      </c>
      <c r="E10" s="8">
        <v>4.92</v>
      </c>
      <c r="F10" s="9">
        <f>D10*(E10/1000)</f>
        <v>16378909.7148</v>
      </c>
      <c r="G10" s="8">
        <v>0</v>
      </c>
      <c r="H10" s="9">
        <f>D10*(G10/1000)</f>
        <v>0</v>
      </c>
      <c r="I10" s="7"/>
    </row>
    <row r="11" spans="1:9" ht="15" x14ac:dyDescent="0.2">
      <c r="A11" s="5" t="s">
        <v>4</v>
      </c>
      <c r="B11" s="5" t="s">
        <v>638</v>
      </c>
      <c r="C11" s="6">
        <v>50070</v>
      </c>
      <c r="D11" s="7">
        <v>1349436410</v>
      </c>
      <c r="E11" s="8">
        <v>11.67</v>
      </c>
      <c r="F11" s="9">
        <f>D11*(E11/1000)</f>
        <v>15747922.9047</v>
      </c>
      <c r="G11" s="8">
        <v>0</v>
      </c>
      <c r="H11" s="9">
        <f>D11*(G11/1000)</f>
        <v>0</v>
      </c>
      <c r="I11" s="7"/>
    </row>
    <row r="12" spans="1:9" ht="15" x14ac:dyDescent="0.2">
      <c r="A12" s="5" t="s">
        <v>175</v>
      </c>
      <c r="B12" s="5" t="s">
        <v>281</v>
      </c>
      <c r="C12" s="6">
        <v>45492</v>
      </c>
      <c r="D12" s="7">
        <v>2756163110</v>
      </c>
      <c r="E12" s="8">
        <v>5.47</v>
      </c>
      <c r="F12" s="9">
        <f>D12*(E12/1000)</f>
        <v>15076212.2117</v>
      </c>
      <c r="G12" s="8">
        <v>0</v>
      </c>
      <c r="H12" s="9">
        <f>D12*(G12/1000)</f>
        <v>0</v>
      </c>
      <c r="I12" s="7"/>
    </row>
    <row r="13" spans="1:9" ht="15" x14ac:dyDescent="0.2">
      <c r="A13" s="5" t="s">
        <v>15</v>
      </c>
      <c r="B13" s="5" t="s">
        <v>96</v>
      </c>
      <c r="C13" s="6">
        <v>44040</v>
      </c>
      <c r="D13" s="7">
        <v>555571730</v>
      </c>
      <c r="E13" s="8">
        <v>26.5</v>
      </c>
      <c r="F13" s="9">
        <f>D13*(E13/1000)</f>
        <v>14722650.844999999</v>
      </c>
      <c r="G13" s="8">
        <v>0</v>
      </c>
      <c r="H13" s="9">
        <f>D13*(G13/1000)</f>
        <v>0</v>
      </c>
      <c r="I13" s="7"/>
    </row>
    <row r="14" spans="1:9" ht="15" x14ac:dyDescent="0.2">
      <c r="A14" s="5" t="s">
        <v>34</v>
      </c>
      <c r="B14" s="5" t="s">
        <v>146</v>
      </c>
      <c r="C14" s="6">
        <v>44388</v>
      </c>
      <c r="D14" s="7">
        <v>1926680440</v>
      </c>
      <c r="E14" s="8">
        <v>7.5</v>
      </c>
      <c r="F14" s="9">
        <f>D14*(E14/1000)</f>
        <v>14450103.299999999</v>
      </c>
      <c r="G14" s="8">
        <v>3.8</v>
      </c>
      <c r="H14" s="9">
        <f>D14*(G14/1000)</f>
        <v>7321385.6720000003</v>
      </c>
      <c r="I14" s="7"/>
    </row>
    <row r="15" spans="1:9" ht="15" x14ac:dyDescent="0.2">
      <c r="A15" s="5" t="s">
        <v>4</v>
      </c>
      <c r="B15" s="5" t="s">
        <v>629</v>
      </c>
      <c r="C15" s="6">
        <v>49973</v>
      </c>
      <c r="D15" s="7">
        <v>747060590</v>
      </c>
      <c r="E15" s="8">
        <v>18.16</v>
      </c>
      <c r="F15" s="9">
        <f>D15*(E15/1000)</f>
        <v>13566620.314399999</v>
      </c>
      <c r="G15" s="8">
        <v>0</v>
      </c>
      <c r="H15" s="9">
        <f>D15*(G15/1000)</f>
        <v>0</v>
      </c>
      <c r="I15" s="7"/>
    </row>
    <row r="16" spans="1:9" ht="15" x14ac:dyDescent="0.2">
      <c r="A16" s="5" t="s">
        <v>30</v>
      </c>
      <c r="B16" s="5" t="s">
        <v>293</v>
      </c>
      <c r="C16" s="6">
        <v>45583</v>
      </c>
      <c r="D16" s="7">
        <v>1406099560</v>
      </c>
      <c r="E16" s="8">
        <v>9.2799999999999994</v>
      </c>
      <c r="F16" s="9">
        <f>D16*(E16/1000)</f>
        <v>13048603.9168</v>
      </c>
      <c r="G16" s="8">
        <v>0</v>
      </c>
      <c r="H16" s="9">
        <f>D16*(G16/1000)</f>
        <v>0</v>
      </c>
      <c r="I16" s="7"/>
    </row>
    <row r="17" spans="1:9" ht="15" x14ac:dyDescent="0.2">
      <c r="A17" s="5" t="s">
        <v>79</v>
      </c>
      <c r="B17" s="5" t="s">
        <v>80</v>
      </c>
      <c r="C17" s="6">
        <v>43943</v>
      </c>
      <c r="D17" s="7">
        <v>1302325180</v>
      </c>
      <c r="E17" s="8">
        <v>9.7799999999999994</v>
      </c>
      <c r="F17" s="9">
        <f>D17*(E17/1000)</f>
        <v>12736740.260399999</v>
      </c>
      <c r="G17" s="8">
        <v>0</v>
      </c>
      <c r="H17" s="9">
        <f>D17*(G17/1000)</f>
        <v>0</v>
      </c>
      <c r="I17" s="7"/>
    </row>
    <row r="18" spans="1:9" ht="15" x14ac:dyDescent="0.2">
      <c r="A18" s="5" t="s">
        <v>42</v>
      </c>
      <c r="B18" s="5" t="s">
        <v>492</v>
      </c>
      <c r="C18" s="6">
        <v>48306</v>
      </c>
      <c r="D18" s="7">
        <v>1236889520</v>
      </c>
      <c r="E18" s="8">
        <v>9.34</v>
      </c>
      <c r="F18" s="9">
        <f>D18*(E18/1000)</f>
        <v>11552548.116799999</v>
      </c>
      <c r="G18" s="8">
        <v>0</v>
      </c>
      <c r="H18" s="9">
        <f>D18*(G18/1000)</f>
        <v>0</v>
      </c>
      <c r="I18" s="7"/>
    </row>
    <row r="19" spans="1:9" ht="15" x14ac:dyDescent="0.2">
      <c r="A19" s="5" t="s">
        <v>282</v>
      </c>
      <c r="B19" s="5" t="s">
        <v>352</v>
      </c>
      <c r="C19" s="6">
        <v>46359</v>
      </c>
      <c r="D19" s="7">
        <v>2235147230</v>
      </c>
      <c r="E19" s="8">
        <v>5.12</v>
      </c>
      <c r="F19" s="9">
        <f>D19*(E19/1000)</f>
        <v>11443953.817600001</v>
      </c>
      <c r="G19" s="8">
        <v>4.67</v>
      </c>
      <c r="H19" s="9">
        <f>D19*(G19/1000)</f>
        <v>10438137.564099999</v>
      </c>
      <c r="I19" s="7"/>
    </row>
    <row r="20" spans="1:9" ht="15" x14ac:dyDescent="0.2">
      <c r="A20" s="5" t="s">
        <v>98</v>
      </c>
      <c r="B20" s="5" t="s">
        <v>644</v>
      </c>
      <c r="C20" s="6">
        <v>50161</v>
      </c>
      <c r="D20" s="7">
        <v>797089720</v>
      </c>
      <c r="E20" s="8">
        <v>13.9</v>
      </c>
      <c r="F20" s="9">
        <f>D20*(E20/1000)</f>
        <v>11079547.108000001</v>
      </c>
      <c r="G20" s="8">
        <v>0</v>
      </c>
      <c r="H20" s="9">
        <f>D20*(G20/1000)</f>
        <v>0</v>
      </c>
      <c r="I20" s="7"/>
    </row>
    <row r="21" spans="1:9" ht="15" x14ac:dyDescent="0.2">
      <c r="A21" s="5" t="s">
        <v>89</v>
      </c>
      <c r="B21" s="5" t="s">
        <v>667</v>
      </c>
      <c r="C21" s="6">
        <v>50443</v>
      </c>
      <c r="D21" s="7">
        <v>1859787950</v>
      </c>
      <c r="E21" s="8">
        <v>5.9</v>
      </c>
      <c r="F21" s="9">
        <f>D21*(E21/1000)</f>
        <v>10972748.905000001</v>
      </c>
      <c r="G21" s="8">
        <v>0</v>
      </c>
      <c r="H21" s="9">
        <f>D21*(G21/1000)</f>
        <v>0</v>
      </c>
      <c r="I21" s="7"/>
    </row>
    <row r="22" spans="1:9" ht="15" x14ac:dyDescent="0.2">
      <c r="A22" s="5" t="s">
        <v>15</v>
      </c>
      <c r="B22" s="5" t="s">
        <v>136</v>
      </c>
      <c r="C22" s="6">
        <v>44305</v>
      </c>
      <c r="D22" s="7">
        <v>495743860</v>
      </c>
      <c r="E22" s="8">
        <v>21.2</v>
      </c>
      <c r="F22" s="9">
        <f>D22*(E22/1000)</f>
        <v>10509769.832</v>
      </c>
      <c r="G22" s="8">
        <v>0</v>
      </c>
      <c r="H22" s="9">
        <f>D22*(G22/1000)</f>
        <v>0</v>
      </c>
      <c r="I22" s="7"/>
    </row>
    <row r="23" spans="1:9" ht="15" x14ac:dyDescent="0.2">
      <c r="A23" s="5" t="s">
        <v>47</v>
      </c>
      <c r="B23" s="5" t="s">
        <v>48</v>
      </c>
      <c r="C23" s="6">
        <v>43737</v>
      </c>
      <c r="D23" s="7">
        <v>2889137610</v>
      </c>
      <c r="E23" s="8">
        <v>3.4</v>
      </c>
      <c r="F23" s="9">
        <f>D23*(E23/1000)</f>
        <v>9823067.8739999998</v>
      </c>
      <c r="G23" s="8">
        <v>0</v>
      </c>
      <c r="H23" s="9">
        <f>D23*(G23/1000)</f>
        <v>0</v>
      </c>
      <c r="I23" s="7"/>
    </row>
    <row r="24" spans="1:9" ht="15" x14ac:dyDescent="0.2">
      <c r="A24" s="5" t="s">
        <v>6</v>
      </c>
      <c r="B24" s="5" t="s">
        <v>142</v>
      </c>
      <c r="C24" s="6">
        <v>44354</v>
      </c>
      <c r="D24" s="7">
        <v>692513330</v>
      </c>
      <c r="E24" s="8">
        <v>13.2</v>
      </c>
      <c r="F24" s="9">
        <f>D24*(E24/1000)</f>
        <v>9141175.9560000002</v>
      </c>
      <c r="G24" s="8">
        <v>0</v>
      </c>
      <c r="H24" s="9">
        <f>D24*(G24/1000)</f>
        <v>0</v>
      </c>
      <c r="I24" s="7"/>
    </row>
    <row r="25" spans="1:9" ht="15" x14ac:dyDescent="0.2">
      <c r="A25" s="5" t="s">
        <v>4</v>
      </c>
      <c r="B25" s="5" t="s">
        <v>632</v>
      </c>
      <c r="C25" s="6">
        <v>50013</v>
      </c>
      <c r="D25" s="7">
        <v>1212401260</v>
      </c>
      <c r="E25" s="8">
        <v>7.51</v>
      </c>
      <c r="F25" s="9">
        <f>D25*(E25/1000)</f>
        <v>9105133.4626000002</v>
      </c>
      <c r="G25" s="8">
        <v>0</v>
      </c>
      <c r="H25" s="9">
        <f>D25*(G25/1000)</f>
        <v>0</v>
      </c>
      <c r="I25" s="7"/>
    </row>
    <row r="26" spans="1:9" ht="15" x14ac:dyDescent="0.2">
      <c r="A26" s="5" t="s">
        <v>15</v>
      </c>
      <c r="B26" s="5" t="s">
        <v>33</v>
      </c>
      <c r="C26" s="6">
        <v>43653</v>
      </c>
      <c r="D26" s="7">
        <v>430628340</v>
      </c>
      <c r="E26" s="8">
        <v>19.25</v>
      </c>
      <c r="F26" s="9">
        <f>D26*(E26/1000)</f>
        <v>8289595.5449999999</v>
      </c>
      <c r="G26" s="8">
        <v>0</v>
      </c>
      <c r="H26" s="9">
        <f>D26*(G26/1000)</f>
        <v>0</v>
      </c>
      <c r="I26" s="7"/>
    </row>
    <row r="27" spans="1:9" ht="15" x14ac:dyDescent="0.2">
      <c r="A27" s="5" t="s">
        <v>6</v>
      </c>
      <c r="B27" s="5" t="s">
        <v>625</v>
      </c>
      <c r="C27" s="6">
        <v>49924</v>
      </c>
      <c r="D27" s="7">
        <v>1080103320</v>
      </c>
      <c r="E27" s="8">
        <v>7.6</v>
      </c>
      <c r="F27" s="9">
        <f>D27*(E27/1000)</f>
        <v>8208785.2319999998</v>
      </c>
      <c r="G27" s="8">
        <v>0</v>
      </c>
      <c r="H27" s="9">
        <f>D27*(G27/1000)</f>
        <v>0</v>
      </c>
      <c r="I27" s="7"/>
    </row>
    <row r="28" spans="1:9" ht="15" x14ac:dyDescent="0.2">
      <c r="A28" s="5" t="s">
        <v>134</v>
      </c>
      <c r="B28" s="5" t="s">
        <v>135</v>
      </c>
      <c r="C28" s="6">
        <v>44297</v>
      </c>
      <c r="D28" s="7">
        <v>535999080</v>
      </c>
      <c r="E28" s="8">
        <v>15.2</v>
      </c>
      <c r="F28" s="9">
        <f>D28*(E28/1000)</f>
        <v>8147186.0159999998</v>
      </c>
      <c r="G28" s="8">
        <v>0</v>
      </c>
      <c r="H28" s="9">
        <f>D28*(G28/1000)</f>
        <v>0</v>
      </c>
      <c r="I28" s="7"/>
    </row>
    <row r="29" spans="1:9" ht="15" x14ac:dyDescent="0.2">
      <c r="A29" s="5" t="s">
        <v>15</v>
      </c>
      <c r="B29" s="5" t="s">
        <v>81</v>
      </c>
      <c r="C29" s="6">
        <v>43950</v>
      </c>
      <c r="D29" s="7">
        <v>1007448400</v>
      </c>
      <c r="E29" s="8">
        <v>8</v>
      </c>
      <c r="F29" s="9">
        <f>D29*(E29/1000)</f>
        <v>8059587.2000000002</v>
      </c>
      <c r="G29" s="8">
        <v>0</v>
      </c>
      <c r="H29" s="9">
        <f>D29*(G29/1000)</f>
        <v>0</v>
      </c>
      <c r="I29" s="7"/>
    </row>
    <row r="30" spans="1:9" ht="15" x14ac:dyDescent="0.2">
      <c r="A30" s="5" t="s">
        <v>82</v>
      </c>
      <c r="B30" s="5" t="s">
        <v>240</v>
      </c>
      <c r="C30" s="6">
        <v>45153</v>
      </c>
      <c r="D30" s="7">
        <v>1058507010</v>
      </c>
      <c r="E30" s="8">
        <v>7.35</v>
      </c>
      <c r="F30" s="9">
        <f>D30*(E30/1000)</f>
        <v>7780026.5235000001</v>
      </c>
      <c r="G30" s="8">
        <v>0</v>
      </c>
      <c r="H30" s="9">
        <f>D30*(G30/1000)</f>
        <v>0</v>
      </c>
      <c r="I30" s="7"/>
    </row>
    <row r="31" spans="1:9" ht="15" x14ac:dyDescent="0.2">
      <c r="A31" s="5" t="s">
        <v>178</v>
      </c>
      <c r="B31" s="5" t="s">
        <v>296</v>
      </c>
      <c r="C31" s="6">
        <v>45617</v>
      </c>
      <c r="D31" s="7">
        <v>620455630</v>
      </c>
      <c r="E31" s="8">
        <v>12.35</v>
      </c>
      <c r="F31" s="9">
        <f>D31*(E31/1000)</f>
        <v>7662627.0305000003</v>
      </c>
      <c r="G31" s="8">
        <v>0</v>
      </c>
      <c r="H31" s="9">
        <f>D31*(G31/1000)</f>
        <v>0</v>
      </c>
      <c r="I31" s="7"/>
    </row>
    <row r="32" spans="1:9" ht="15" x14ac:dyDescent="0.2">
      <c r="A32" s="5" t="s">
        <v>150</v>
      </c>
      <c r="B32" s="5" t="s">
        <v>151</v>
      </c>
      <c r="C32" s="6">
        <v>44420</v>
      </c>
      <c r="D32" s="7">
        <v>980314880</v>
      </c>
      <c r="E32" s="8">
        <v>7.71</v>
      </c>
      <c r="F32" s="9">
        <f>D32*(E32/1000)</f>
        <v>7558227.7248</v>
      </c>
      <c r="G32" s="8">
        <v>0</v>
      </c>
      <c r="H32" s="9">
        <f>D32*(G32/1000)</f>
        <v>0</v>
      </c>
      <c r="I32" s="7"/>
    </row>
    <row r="33" spans="1:9" ht="15" x14ac:dyDescent="0.2">
      <c r="A33" s="5" t="s">
        <v>70</v>
      </c>
      <c r="B33" s="5" t="s">
        <v>308</v>
      </c>
      <c r="C33" s="6">
        <v>45799</v>
      </c>
      <c r="D33" s="7">
        <v>678677930</v>
      </c>
      <c r="E33" s="8">
        <v>10.654</v>
      </c>
      <c r="F33" s="9">
        <f>D33*(E33/1000)</f>
        <v>7230634.66622</v>
      </c>
      <c r="G33" s="8">
        <v>0</v>
      </c>
      <c r="H33" s="9">
        <f>D33*(G33/1000)</f>
        <v>0</v>
      </c>
      <c r="I33" s="7"/>
    </row>
    <row r="34" spans="1:9" ht="15" x14ac:dyDescent="0.2">
      <c r="A34" s="5" t="s">
        <v>42</v>
      </c>
      <c r="B34" s="5" t="s">
        <v>496</v>
      </c>
      <c r="C34" s="6">
        <v>48348</v>
      </c>
      <c r="D34" s="7">
        <v>605187370</v>
      </c>
      <c r="E34" s="8">
        <v>11.41</v>
      </c>
      <c r="F34" s="9">
        <f>D34*(E34/1000)</f>
        <v>6905187.8916999996</v>
      </c>
      <c r="G34" s="8">
        <v>0</v>
      </c>
      <c r="H34" s="9">
        <f>D34*(G34/1000)</f>
        <v>0</v>
      </c>
      <c r="I34" s="7"/>
    </row>
    <row r="35" spans="1:9" ht="15" x14ac:dyDescent="0.2">
      <c r="A35" s="5" t="s">
        <v>6</v>
      </c>
      <c r="B35" s="5" t="s">
        <v>618</v>
      </c>
      <c r="C35" s="6">
        <v>49858</v>
      </c>
      <c r="D35" s="7">
        <v>2400155020</v>
      </c>
      <c r="E35" s="8">
        <v>2.7</v>
      </c>
      <c r="F35" s="9">
        <f>D35*(E35/1000)</f>
        <v>6480418.5540000005</v>
      </c>
      <c r="G35" s="8">
        <v>4</v>
      </c>
      <c r="H35" s="9">
        <f>D35*(G35/1000)</f>
        <v>9600620.0800000001</v>
      </c>
      <c r="I35" s="7"/>
    </row>
    <row r="36" spans="1:9" ht="15" x14ac:dyDescent="0.2">
      <c r="A36" s="5" t="s">
        <v>55</v>
      </c>
      <c r="B36" s="5" t="s">
        <v>160</v>
      </c>
      <c r="C36" s="6">
        <v>44487</v>
      </c>
      <c r="D36" s="7">
        <v>632947730</v>
      </c>
      <c r="E36" s="8">
        <v>9.6</v>
      </c>
      <c r="F36" s="9">
        <f>D36*(E36/1000)</f>
        <v>6076298.2079999996</v>
      </c>
      <c r="G36" s="8">
        <v>0</v>
      </c>
      <c r="H36" s="9">
        <f>D36*(G36/1000)</f>
        <v>0</v>
      </c>
      <c r="I36" s="7"/>
    </row>
    <row r="37" spans="1:9" ht="15" x14ac:dyDescent="0.2">
      <c r="A37" s="5" t="s">
        <v>106</v>
      </c>
      <c r="B37" s="5" t="s">
        <v>469</v>
      </c>
      <c r="C37" s="6">
        <v>47993</v>
      </c>
      <c r="D37" s="7">
        <v>853722828</v>
      </c>
      <c r="E37" s="8">
        <v>7</v>
      </c>
      <c r="F37" s="9">
        <f>D37*(E37/1000)</f>
        <v>5976059.7960000001</v>
      </c>
      <c r="G37" s="8">
        <v>0</v>
      </c>
      <c r="H37" s="9">
        <f>D37*(G37/1000)</f>
        <v>0</v>
      </c>
      <c r="I37" s="7"/>
    </row>
    <row r="38" spans="1:9" ht="15" x14ac:dyDescent="0.2">
      <c r="A38" s="5" t="s">
        <v>106</v>
      </c>
      <c r="B38" s="5" t="s">
        <v>155</v>
      </c>
      <c r="C38" s="6">
        <v>44453</v>
      </c>
      <c r="D38" s="7">
        <v>1382583009</v>
      </c>
      <c r="E38" s="8">
        <v>4.3</v>
      </c>
      <c r="F38" s="9">
        <f>D38*(E38/1000)</f>
        <v>5945106.9386999998</v>
      </c>
      <c r="G38" s="8">
        <v>0</v>
      </c>
      <c r="H38" s="9">
        <f>D38*(G38/1000)</f>
        <v>0</v>
      </c>
      <c r="I38" s="7"/>
    </row>
    <row r="39" spans="1:9" ht="15" x14ac:dyDescent="0.2">
      <c r="A39" s="5" t="s">
        <v>98</v>
      </c>
      <c r="B39" s="5" t="s">
        <v>222</v>
      </c>
      <c r="C39" s="6">
        <v>44990</v>
      </c>
      <c r="D39" s="7">
        <v>422789600</v>
      </c>
      <c r="E39" s="8">
        <v>13.8</v>
      </c>
      <c r="F39" s="9">
        <f>D39*(E39/1000)</f>
        <v>5834496.4800000004</v>
      </c>
      <c r="G39" s="8">
        <v>0</v>
      </c>
      <c r="H39" s="9">
        <f>D39*(G39/1000)</f>
        <v>0</v>
      </c>
      <c r="I39" s="7"/>
    </row>
    <row r="40" spans="1:9" ht="15" x14ac:dyDescent="0.2">
      <c r="A40" s="5" t="s">
        <v>134</v>
      </c>
      <c r="B40" s="5" t="s">
        <v>584</v>
      </c>
      <c r="C40" s="6">
        <v>49437</v>
      </c>
      <c r="D40" s="7">
        <v>572533450</v>
      </c>
      <c r="E40" s="8">
        <v>9.6999999999999993</v>
      </c>
      <c r="F40" s="9">
        <f>D40*(E40/1000)</f>
        <v>5553574.4649999989</v>
      </c>
      <c r="G40" s="8">
        <v>0</v>
      </c>
      <c r="H40" s="9">
        <f>D40*(G40/1000)</f>
        <v>0</v>
      </c>
      <c r="I40" s="7"/>
    </row>
    <row r="41" spans="1:9" ht="15" x14ac:dyDescent="0.2">
      <c r="A41" s="5" t="s">
        <v>175</v>
      </c>
      <c r="B41" s="5" t="s">
        <v>459</v>
      </c>
      <c r="C41" s="6">
        <v>47878</v>
      </c>
      <c r="D41" s="7">
        <v>523943270</v>
      </c>
      <c r="E41" s="8">
        <v>10.16</v>
      </c>
      <c r="F41" s="9">
        <f>D41*(E41/1000)</f>
        <v>5323263.6232000003</v>
      </c>
      <c r="G41" s="8">
        <v>0</v>
      </c>
      <c r="H41" s="9">
        <f>D41*(G41/1000)</f>
        <v>0</v>
      </c>
      <c r="I41" s="7"/>
    </row>
    <row r="42" spans="1:9" ht="15" x14ac:dyDescent="0.2">
      <c r="A42" s="5" t="s">
        <v>42</v>
      </c>
      <c r="B42" s="5" t="s">
        <v>241</v>
      </c>
      <c r="C42" s="6">
        <v>45161</v>
      </c>
      <c r="D42" s="7">
        <v>761002010</v>
      </c>
      <c r="E42" s="8">
        <v>6.95</v>
      </c>
      <c r="F42" s="9">
        <f>D42*(E42/1000)</f>
        <v>5288963.9695000006</v>
      </c>
      <c r="G42" s="8">
        <v>0</v>
      </c>
      <c r="H42" s="9">
        <f>D42*(G42/1000)</f>
        <v>0</v>
      </c>
      <c r="I42" s="7"/>
    </row>
    <row r="43" spans="1:9" ht="15" x14ac:dyDescent="0.2">
      <c r="A43" s="5" t="s">
        <v>55</v>
      </c>
      <c r="B43" s="5" t="s">
        <v>72</v>
      </c>
      <c r="C43" s="6">
        <v>43893</v>
      </c>
      <c r="D43" s="7">
        <v>517595980</v>
      </c>
      <c r="E43" s="8">
        <v>10.199999999999999</v>
      </c>
      <c r="F43" s="9">
        <f>D43*(E43/1000)</f>
        <v>5279478.9959999993</v>
      </c>
      <c r="G43" s="8">
        <v>0</v>
      </c>
      <c r="H43" s="9">
        <f>D43*(G43/1000)</f>
        <v>0</v>
      </c>
      <c r="I43" s="7"/>
    </row>
    <row r="44" spans="1:9" ht="15" x14ac:dyDescent="0.2">
      <c r="A44" s="5" t="s">
        <v>15</v>
      </c>
      <c r="B44" s="5" t="s">
        <v>367</v>
      </c>
      <c r="C44" s="6">
        <v>46565</v>
      </c>
      <c r="D44" s="7">
        <v>602106260</v>
      </c>
      <c r="E44" s="8">
        <v>8.6</v>
      </c>
      <c r="F44" s="9">
        <f>D44*(E44/1000)</f>
        <v>5178113.8360000001</v>
      </c>
      <c r="G44" s="8">
        <v>0</v>
      </c>
      <c r="H44" s="9">
        <f>D44*(G44/1000)</f>
        <v>0</v>
      </c>
      <c r="I44" s="7"/>
    </row>
    <row r="45" spans="1:9" ht="15" x14ac:dyDescent="0.2">
      <c r="A45" s="5" t="s">
        <v>4</v>
      </c>
      <c r="B45" s="5" t="s">
        <v>631</v>
      </c>
      <c r="C45" s="6">
        <v>49999</v>
      </c>
      <c r="D45" s="7">
        <v>508430930</v>
      </c>
      <c r="E45" s="8">
        <v>9.7800000000000011</v>
      </c>
      <c r="F45" s="9">
        <f>D45*(E45/1000)</f>
        <v>4972454.4954000004</v>
      </c>
      <c r="G45" s="8">
        <v>0</v>
      </c>
      <c r="H45" s="9">
        <f>D45*(G45/1000)</f>
        <v>0</v>
      </c>
      <c r="I45" s="7"/>
    </row>
    <row r="46" spans="1:9" ht="15" x14ac:dyDescent="0.2">
      <c r="A46" s="5" t="s">
        <v>45</v>
      </c>
      <c r="B46" s="5" t="s">
        <v>46</v>
      </c>
      <c r="C46" s="6">
        <v>43729</v>
      </c>
      <c r="D46" s="7">
        <v>669809190</v>
      </c>
      <c r="E46" s="8">
        <v>7.35</v>
      </c>
      <c r="F46" s="9">
        <f>D46*(E46/1000)</f>
        <v>4923097.5465000002</v>
      </c>
      <c r="G46" s="8">
        <v>0</v>
      </c>
      <c r="H46" s="9">
        <f>D46*(G46/1000)</f>
        <v>0</v>
      </c>
      <c r="I46" s="7"/>
    </row>
    <row r="47" spans="1:9" ht="15" x14ac:dyDescent="0.2">
      <c r="A47" s="5" t="s">
        <v>47</v>
      </c>
      <c r="B47" s="5" t="s">
        <v>217</v>
      </c>
      <c r="C47" s="6">
        <v>44958</v>
      </c>
      <c r="D47" s="7">
        <v>908919510</v>
      </c>
      <c r="E47" s="8">
        <v>5.13</v>
      </c>
      <c r="F47" s="9">
        <f>D47*(E47/1000)</f>
        <v>4662757.0862999996</v>
      </c>
      <c r="G47" s="8">
        <v>0</v>
      </c>
      <c r="H47" s="9">
        <f>D47*(G47/1000)</f>
        <v>0</v>
      </c>
      <c r="I47" s="7"/>
    </row>
    <row r="48" spans="1:9" ht="15" x14ac:dyDescent="0.2">
      <c r="A48" s="5" t="s">
        <v>196</v>
      </c>
      <c r="B48" s="5" t="s">
        <v>197</v>
      </c>
      <c r="C48" s="6">
        <v>44784</v>
      </c>
      <c r="D48" s="7">
        <v>725975590</v>
      </c>
      <c r="E48" s="8">
        <v>6.35</v>
      </c>
      <c r="F48" s="9">
        <f>D48*(E48/1000)</f>
        <v>4609944.9964999994</v>
      </c>
      <c r="G48" s="8">
        <v>0</v>
      </c>
      <c r="H48" s="9">
        <f>D48*(G48/1000)</f>
        <v>0</v>
      </c>
      <c r="I48" s="7"/>
    </row>
    <row r="49" spans="1:9" ht="15" x14ac:dyDescent="0.2">
      <c r="A49" s="5" t="s">
        <v>110</v>
      </c>
      <c r="B49" s="5" t="s">
        <v>387</v>
      </c>
      <c r="C49" s="6">
        <v>46821</v>
      </c>
      <c r="D49" s="7">
        <v>696009210</v>
      </c>
      <c r="E49" s="8">
        <v>6.1070000000000002</v>
      </c>
      <c r="F49" s="9">
        <f>D49*(E49/1000)</f>
        <v>4250528.2454700004</v>
      </c>
      <c r="G49" s="8">
        <v>0</v>
      </c>
      <c r="H49" s="9">
        <f>D49*(G49/1000)</f>
        <v>0</v>
      </c>
      <c r="I49" s="7"/>
    </row>
    <row r="50" spans="1:9" ht="15" x14ac:dyDescent="0.2">
      <c r="A50" s="5" t="s">
        <v>34</v>
      </c>
      <c r="B50" s="5" t="s">
        <v>508</v>
      </c>
      <c r="C50" s="6">
        <v>48488</v>
      </c>
      <c r="D50" s="7">
        <v>918355760</v>
      </c>
      <c r="E50" s="8">
        <v>4.5999999999999996</v>
      </c>
      <c r="F50" s="9">
        <f>D50*(E50/1000)</f>
        <v>4224436.4960000003</v>
      </c>
      <c r="G50" s="8">
        <v>0</v>
      </c>
      <c r="H50" s="9">
        <f>D50*(G50/1000)</f>
        <v>0</v>
      </c>
      <c r="I50" s="7"/>
    </row>
    <row r="51" spans="1:9" ht="15" x14ac:dyDescent="0.2">
      <c r="A51" s="5" t="s">
        <v>4</v>
      </c>
      <c r="B51" s="5" t="s">
        <v>637</v>
      </c>
      <c r="C51" s="6">
        <v>50062</v>
      </c>
      <c r="D51" s="7">
        <v>583544100</v>
      </c>
      <c r="E51" s="8">
        <v>7.06</v>
      </c>
      <c r="F51" s="9">
        <f>D51*(E51/1000)</f>
        <v>4119821.3459999999</v>
      </c>
      <c r="G51" s="8">
        <v>0</v>
      </c>
      <c r="H51" s="9">
        <f>D51*(G51/1000)</f>
        <v>0</v>
      </c>
      <c r="I51" s="7"/>
    </row>
    <row r="52" spans="1:9" ht="15" x14ac:dyDescent="0.2">
      <c r="A52" s="5" t="s">
        <v>79</v>
      </c>
      <c r="B52" s="5" t="s">
        <v>245</v>
      </c>
      <c r="C52" s="6">
        <v>45195</v>
      </c>
      <c r="D52" s="7">
        <v>964900530</v>
      </c>
      <c r="E52" s="8">
        <v>4.25</v>
      </c>
      <c r="F52" s="9">
        <f>D52*(E52/1000)</f>
        <v>4100827.2525000004</v>
      </c>
      <c r="G52" s="8">
        <v>0</v>
      </c>
      <c r="H52" s="9">
        <f>D52*(G52/1000)</f>
        <v>0</v>
      </c>
      <c r="I52" s="7"/>
    </row>
    <row r="53" spans="1:9" ht="15" x14ac:dyDescent="0.2">
      <c r="A53" s="5" t="s">
        <v>55</v>
      </c>
      <c r="B53" s="5" t="s">
        <v>657</v>
      </c>
      <c r="C53" s="6">
        <v>50302</v>
      </c>
      <c r="D53" s="7">
        <v>481870760</v>
      </c>
      <c r="E53" s="8">
        <v>8.5</v>
      </c>
      <c r="F53" s="9">
        <f>D53*(E53/1000)</f>
        <v>4095901.4600000004</v>
      </c>
      <c r="G53" s="8">
        <v>0</v>
      </c>
      <c r="H53" s="9">
        <f>D53*(G53/1000)</f>
        <v>0</v>
      </c>
      <c r="I53" s="7"/>
    </row>
    <row r="54" spans="1:9" ht="15" x14ac:dyDescent="0.2">
      <c r="A54" s="5" t="s">
        <v>299</v>
      </c>
      <c r="B54" s="5" t="s">
        <v>404</v>
      </c>
      <c r="C54" s="6">
        <v>47043</v>
      </c>
      <c r="D54" s="7">
        <v>342988520</v>
      </c>
      <c r="E54" s="8">
        <v>11.64</v>
      </c>
      <c r="F54" s="9">
        <f>D54*(E54/1000)</f>
        <v>3992386.3728000005</v>
      </c>
      <c r="G54" s="8">
        <v>0</v>
      </c>
      <c r="H54" s="9">
        <f>D54*(G54/1000)</f>
        <v>0</v>
      </c>
      <c r="I54" s="7"/>
    </row>
    <row r="55" spans="1:9" ht="15" x14ac:dyDescent="0.2">
      <c r="A55" s="5" t="s">
        <v>143</v>
      </c>
      <c r="B55" s="5" t="s">
        <v>486</v>
      </c>
      <c r="C55" s="6">
        <v>48223</v>
      </c>
      <c r="D55" s="7">
        <v>1102503630</v>
      </c>
      <c r="E55" s="8">
        <v>3.55</v>
      </c>
      <c r="F55" s="9">
        <f>D55*(E55/1000)</f>
        <v>3913887.8864999996</v>
      </c>
      <c r="G55" s="8">
        <v>0</v>
      </c>
      <c r="H55" s="9">
        <f>D55*(G55/1000)</f>
        <v>0</v>
      </c>
      <c r="I55" s="7"/>
    </row>
    <row r="56" spans="1:9" ht="15" x14ac:dyDescent="0.2">
      <c r="A56" s="5" t="s">
        <v>410</v>
      </c>
      <c r="B56" s="5" t="s">
        <v>415</v>
      </c>
      <c r="C56" s="6">
        <v>47225</v>
      </c>
      <c r="D56" s="7">
        <v>1255779970</v>
      </c>
      <c r="E56" s="8">
        <v>2.95</v>
      </c>
      <c r="F56" s="9">
        <f>D56*(E56/1000)</f>
        <v>3704550.9115000004</v>
      </c>
      <c r="G56" s="8">
        <v>0</v>
      </c>
      <c r="H56" s="9">
        <f>D56*(G56/1000)</f>
        <v>0</v>
      </c>
      <c r="I56" s="7"/>
    </row>
    <row r="57" spans="1:9" ht="15" x14ac:dyDescent="0.2">
      <c r="A57" s="5" t="s">
        <v>79</v>
      </c>
      <c r="B57" s="5" t="s">
        <v>477</v>
      </c>
      <c r="C57" s="6">
        <v>48116</v>
      </c>
      <c r="D57" s="7">
        <v>1418297990</v>
      </c>
      <c r="E57" s="8">
        <v>2.61</v>
      </c>
      <c r="F57" s="9">
        <f>D57*(E57/1000)</f>
        <v>3701757.7538999999</v>
      </c>
      <c r="G57" s="8">
        <v>9.4190000000000005</v>
      </c>
      <c r="H57" s="9">
        <f>D57*(G57/1000)</f>
        <v>13358948.76781</v>
      </c>
      <c r="I57" s="7"/>
    </row>
    <row r="58" spans="1:9" ht="15" x14ac:dyDescent="0.2">
      <c r="A58" s="5" t="s">
        <v>4</v>
      </c>
      <c r="B58" s="5" t="s">
        <v>63</v>
      </c>
      <c r="C58" s="6">
        <v>43836</v>
      </c>
      <c r="D58" s="7">
        <v>1117569820</v>
      </c>
      <c r="E58" s="8">
        <v>3.29</v>
      </c>
      <c r="F58" s="9">
        <f>D58*(E58/1000)</f>
        <v>3676804.7078</v>
      </c>
      <c r="G58" s="8">
        <v>0</v>
      </c>
      <c r="H58" s="9">
        <f>D58*(G58/1000)</f>
        <v>0</v>
      </c>
      <c r="I58" s="7"/>
    </row>
    <row r="59" spans="1:9" ht="15" x14ac:dyDescent="0.2">
      <c r="A59" s="5" t="s">
        <v>15</v>
      </c>
      <c r="B59" s="5" t="s">
        <v>84</v>
      </c>
      <c r="C59" s="6">
        <v>43976</v>
      </c>
      <c r="D59" s="7">
        <v>613405100</v>
      </c>
      <c r="E59" s="8">
        <v>5.85</v>
      </c>
      <c r="F59" s="9">
        <f>D59*(E59/1000)</f>
        <v>3588419.8349999995</v>
      </c>
      <c r="G59" s="8">
        <v>0</v>
      </c>
      <c r="H59" s="9">
        <f>D59*(G59/1000)</f>
        <v>0</v>
      </c>
      <c r="I59" s="7"/>
    </row>
    <row r="60" spans="1:9" ht="15" x14ac:dyDescent="0.2">
      <c r="A60" s="5" t="s">
        <v>74</v>
      </c>
      <c r="B60" s="5" t="s">
        <v>191</v>
      </c>
      <c r="C60" s="6">
        <v>44735</v>
      </c>
      <c r="D60" s="7">
        <v>414715240</v>
      </c>
      <c r="E60" s="8">
        <v>8.5500000000000007</v>
      </c>
      <c r="F60" s="9">
        <f>D60*(E60/1000)</f>
        <v>3545815.3020000001</v>
      </c>
      <c r="G60" s="8">
        <v>0</v>
      </c>
      <c r="H60" s="9">
        <f>D60*(G60/1000)</f>
        <v>0</v>
      </c>
      <c r="I60" s="7"/>
    </row>
    <row r="61" spans="1:9" ht="15" x14ac:dyDescent="0.2">
      <c r="A61" s="5" t="s">
        <v>98</v>
      </c>
      <c r="B61" s="5" t="s">
        <v>647</v>
      </c>
      <c r="C61" s="6">
        <v>50195</v>
      </c>
      <c r="D61" s="7">
        <v>324711060</v>
      </c>
      <c r="E61" s="8">
        <v>10.55</v>
      </c>
      <c r="F61" s="9">
        <f>D61*(E61/1000)</f>
        <v>3425701.6830000002</v>
      </c>
      <c r="G61" s="8">
        <v>0</v>
      </c>
      <c r="H61" s="9">
        <f>D61*(G61/1000)</f>
        <v>0</v>
      </c>
      <c r="I61" s="7"/>
    </row>
    <row r="62" spans="1:9" ht="15" x14ac:dyDescent="0.2">
      <c r="A62" s="5" t="s">
        <v>89</v>
      </c>
      <c r="B62" s="5" t="s">
        <v>669</v>
      </c>
      <c r="C62" s="6">
        <v>50468</v>
      </c>
      <c r="D62" s="7">
        <v>502007310</v>
      </c>
      <c r="E62" s="8">
        <v>6.8</v>
      </c>
      <c r="F62" s="9">
        <f>D62*(E62/1000)</f>
        <v>3413649.7079999996</v>
      </c>
      <c r="G62" s="8">
        <v>0</v>
      </c>
      <c r="H62" s="9">
        <f>D62*(G62/1000)</f>
        <v>0</v>
      </c>
      <c r="I62" s="7"/>
    </row>
    <row r="63" spans="1:9" ht="15" x14ac:dyDescent="0.2">
      <c r="A63" s="5" t="s">
        <v>134</v>
      </c>
      <c r="B63" s="5" t="s">
        <v>588</v>
      </c>
      <c r="C63" s="6">
        <v>49478</v>
      </c>
      <c r="D63" s="7">
        <v>425789860</v>
      </c>
      <c r="E63" s="8">
        <v>8</v>
      </c>
      <c r="F63" s="9">
        <f>D63*(E63/1000)</f>
        <v>3406318.88</v>
      </c>
      <c r="G63" s="8">
        <v>4.3</v>
      </c>
      <c r="H63" s="9">
        <f>D63*(G63/1000)</f>
        <v>1830896.398</v>
      </c>
      <c r="I63" s="7"/>
    </row>
    <row r="64" spans="1:9" ht="15" x14ac:dyDescent="0.2">
      <c r="A64" s="5" t="s">
        <v>98</v>
      </c>
      <c r="B64" s="5" t="s">
        <v>273</v>
      </c>
      <c r="C64" s="6">
        <v>45427</v>
      </c>
      <c r="D64" s="7">
        <v>317536480</v>
      </c>
      <c r="E64" s="8">
        <v>10.299999999999999</v>
      </c>
      <c r="F64" s="9">
        <f>D64*(E64/1000)</f>
        <v>3270625.7439999995</v>
      </c>
      <c r="G64" s="8">
        <v>0</v>
      </c>
      <c r="H64" s="9">
        <f>D64*(G64/1000)</f>
        <v>0</v>
      </c>
      <c r="I64" s="7"/>
    </row>
    <row r="65" spans="1:9" ht="15" x14ac:dyDescent="0.2">
      <c r="A65" s="5" t="s">
        <v>34</v>
      </c>
      <c r="B65" s="5" t="s">
        <v>507</v>
      </c>
      <c r="C65" s="6">
        <v>48470</v>
      </c>
      <c r="D65" s="7">
        <v>837942900</v>
      </c>
      <c r="E65" s="8">
        <v>3.9</v>
      </c>
      <c r="F65" s="9">
        <f>D65*(E65/1000)</f>
        <v>3267977.31</v>
      </c>
      <c r="G65" s="8">
        <v>0</v>
      </c>
      <c r="H65" s="9">
        <f>D65*(G65/1000)</f>
        <v>0</v>
      </c>
      <c r="I65" s="7"/>
    </row>
    <row r="66" spans="1:9" ht="15" x14ac:dyDescent="0.2">
      <c r="A66" s="5" t="s">
        <v>82</v>
      </c>
      <c r="B66" s="5" t="s">
        <v>419</v>
      </c>
      <c r="C66" s="6">
        <v>47274</v>
      </c>
      <c r="D66" s="7">
        <v>906636400</v>
      </c>
      <c r="E66" s="8">
        <v>3.56</v>
      </c>
      <c r="F66" s="9">
        <f>D66*(E66/1000)</f>
        <v>3227625.5840000003</v>
      </c>
      <c r="G66" s="8">
        <v>0</v>
      </c>
      <c r="H66" s="9">
        <f>D66*(G66/1000)</f>
        <v>0</v>
      </c>
      <c r="I66" s="7"/>
    </row>
    <row r="67" spans="1:9" ht="15" x14ac:dyDescent="0.2">
      <c r="A67" s="5" t="s">
        <v>110</v>
      </c>
      <c r="B67" s="5" t="s">
        <v>111</v>
      </c>
      <c r="C67" s="6">
        <v>44131</v>
      </c>
      <c r="D67" s="7">
        <v>569540380</v>
      </c>
      <c r="E67" s="8">
        <v>5.5250000000000004</v>
      </c>
      <c r="F67" s="9">
        <f>D67*(E67/1000)</f>
        <v>3146710.5995</v>
      </c>
      <c r="G67" s="8">
        <v>0</v>
      </c>
      <c r="H67" s="9">
        <f>D67*(G67/1000)</f>
        <v>0</v>
      </c>
      <c r="I67" s="7"/>
    </row>
    <row r="68" spans="1:9" ht="15" x14ac:dyDescent="0.2">
      <c r="A68" s="5" t="s">
        <v>98</v>
      </c>
      <c r="B68" s="5" t="s">
        <v>642</v>
      </c>
      <c r="C68" s="6">
        <v>50138</v>
      </c>
      <c r="D68" s="7">
        <v>259026510</v>
      </c>
      <c r="E68" s="8">
        <v>12</v>
      </c>
      <c r="F68" s="9">
        <f>D68*(E68/1000)</f>
        <v>3108318.12</v>
      </c>
      <c r="G68" s="8">
        <v>0</v>
      </c>
      <c r="H68" s="9">
        <f>D68*(G68/1000)</f>
        <v>0</v>
      </c>
      <c r="I68" s="7"/>
    </row>
    <row r="69" spans="1:9" ht="15" x14ac:dyDescent="0.2">
      <c r="A69" s="5" t="s">
        <v>173</v>
      </c>
      <c r="B69" s="5" t="s">
        <v>679</v>
      </c>
      <c r="C69" s="6">
        <v>50583</v>
      </c>
      <c r="D69" s="7">
        <v>693312190</v>
      </c>
      <c r="E69" s="8">
        <v>4.45</v>
      </c>
      <c r="F69" s="9">
        <f>D69*(E69/1000)</f>
        <v>3085239.2455000002</v>
      </c>
      <c r="G69" s="8">
        <v>0</v>
      </c>
      <c r="H69" s="9">
        <f>D69*(G69/1000)</f>
        <v>0</v>
      </c>
      <c r="I69" s="7"/>
    </row>
    <row r="70" spans="1:9" ht="15" x14ac:dyDescent="0.2">
      <c r="A70" s="5" t="s">
        <v>143</v>
      </c>
      <c r="B70" s="5" t="s">
        <v>484</v>
      </c>
      <c r="C70" s="6">
        <v>48207</v>
      </c>
      <c r="D70" s="7">
        <v>1735213960</v>
      </c>
      <c r="E70" s="8">
        <v>1.77</v>
      </c>
      <c r="F70" s="9">
        <f>D70*(E70/1000)</f>
        <v>3071328.7091999999</v>
      </c>
      <c r="G70" s="8">
        <v>0</v>
      </c>
      <c r="H70" s="9">
        <f>D70*(G70/1000)</f>
        <v>0</v>
      </c>
      <c r="I70" s="7"/>
    </row>
    <row r="71" spans="1:9" ht="15" x14ac:dyDescent="0.2">
      <c r="A71" s="5" t="s">
        <v>79</v>
      </c>
      <c r="B71" s="5" t="s">
        <v>131</v>
      </c>
      <c r="C71" s="6">
        <v>44263</v>
      </c>
      <c r="D71" s="7">
        <v>969823000</v>
      </c>
      <c r="E71" s="8">
        <v>3.14</v>
      </c>
      <c r="F71" s="9">
        <f>D71*(E71/1000)</f>
        <v>3045244.22</v>
      </c>
      <c r="G71" s="8">
        <v>0</v>
      </c>
      <c r="H71" s="9">
        <f>D71*(G71/1000)</f>
        <v>0</v>
      </c>
      <c r="I71" s="7"/>
    </row>
    <row r="72" spans="1:9" ht="15" x14ac:dyDescent="0.2">
      <c r="A72" s="5" t="s">
        <v>180</v>
      </c>
      <c r="B72" s="5" t="s">
        <v>543</v>
      </c>
      <c r="C72" s="6">
        <v>48926</v>
      </c>
      <c r="D72" s="7">
        <v>518346780</v>
      </c>
      <c r="E72" s="8">
        <v>5.85</v>
      </c>
      <c r="F72" s="9">
        <f>D72*(E72/1000)</f>
        <v>3032328.6629999997</v>
      </c>
      <c r="G72" s="8">
        <v>0</v>
      </c>
      <c r="H72" s="9">
        <f>D72*(G72/1000)</f>
        <v>0</v>
      </c>
      <c r="I72" s="7"/>
    </row>
    <row r="73" spans="1:9" ht="15" x14ac:dyDescent="0.2">
      <c r="A73" s="5" t="s">
        <v>4</v>
      </c>
      <c r="B73" s="5" t="s">
        <v>209</v>
      </c>
      <c r="C73" s="6">
        <v>44883</v>
      </c>
      <c r="D73" s="7">
        <v>662974540</v>
      </c>
      <c r="E73" s="8">
        <v>4.42</v>
      </c>
      <c r="F73" s="9">
        <f>D73*(E73/1000)</f>
        <v>2930347.4668000001</v>
      </c>
      <c r="G73" s="8">
        <v>0</v>
      </c>
      <c r="H73" s="9">
        <f>D73*(G73/1000)</f>
        <v>0</v>
      </c>
      <c r="I73" s="7"/>
    </row>
    <row r="74" spans="1:9" ht="15" x14ac:dyDescent="0.2">
      <c r="A74" s="5" t="s">
        <v>173</v>
      </c>
      <c r="B74" s="5" t="s">
        <v>174</v>
      </c>
      <c r="C74" s="6">
        <v>44610</v>
      </c>
      <c r="D74" s="7">
        <v>364217530</v>
      </c>
      <c r="E74" s="8">
        <v>8</v>
      </c>
      <c r="F74" s="9">
        <f>D74*(E74/1000)</f>
        <v>2913740.24</v>
      </c>
      <c r="G74" s="8">
        <v>0</v>
      </c>
      <c r="H74" s="9">
        <f>D74*(G74/1000)</f>
        <v>0</v>
      </c>
      <c r="I74" s="7"/>
    </row>
    <row r="75" spans="1:9" ht="15" x14ac:dyDescent="0.2">
      <c r="A75" s="5" t="s">
        <v>21</v>
      </c>
      <c r="B75" s="5" t="s">
        <v>476</v>
      </c>
      <c r="C75" s="6">
        <v>48082</v>
      </c>
      <c r="D75" s="7">
        <v>615041600</v>
      </c>
      <c r="E75" s="8">
        <v>4.7</v>
      </c>
      <c r="F75" s="9">
        <f>D75*(E75/1000)</f>
        <v>2890695.52</v>
      </c>
      <c r="G75" s="8">
        <v>0</v>
      </c>
      <c r="H75" s="9">
        <f>D75*(G75/1000)</f>
        <v>0</v>
      </c>
      <c r="I75" s="7"/>
    </row>
    <row r="76" spans="1:9" ht="15" x14ac:dyDescent="0.2">
      <c r="A76" s="5" t="s">
        <v>15</v>
      </c>
      <c r="B76" s="5" t="s">
        <v>223</v>
      </c>
      <c r="C76" s="6">
        <v>45005</v>
      </c>
      <c r="D76" s="7">
        <v>534348110</v>
      </c>
      <c r="E76" s="8">
        <v>5.4</v>
      </c>
      <c r="F76" s="9">
        <f>D76*(E76/1000)</f>
        <v>2885479.7940000002</v>
      </c>
      <c r="G76" s="8">
        <v>0</v>
      </c>
      <c r="H76" s="9">
        <f>D76*(G76/1000)</f>
        <v>0</v>
      </c>
      <c r="I76" s="7"/>
    </row>
    <row r="77" spans="1:9" ht="15" x14ac:dyDescent="0.2">
      <c r="A77" s="5" t="s">
        <v>200</v>
      </c>
      <c r="B77" s="5" t="s">
        <v>342</v>
      </c>
      <c r="C77" s="6">
        <v>46243</v>
      </c>
      <c r="D77" s="7">
        <v>406724650</v>
      </c>
      <c r="E77" s="8">
        <v>6.9700000000000006</v>
      </c>
      <c r="F77" s="9">
        <f>D77*(E77/1000)</f>
        <v>2834870.8105000001</v>
      </c>
      <c r="G77" s="8">
        <v>0</v>
      </c>
      <c r="H77" s="9">
        <f>D77*(G77/1000)</f>
        <v>0</v>
      </c>
      <c r="I77" s="7"/>
    </row>
    <row r="78" spans="1:9" ht="15" x14ac:dyDescent="0.2">
      <c r="A78" s="5" t="s">
        <v>224</v>
      </c>
      <c r="B78" s="5" t="s">
        <v>395</v>
      </c>
      <c r="C78" s="6">
        <v>46920</v>
      </c>
      <c r="D78" s="7">
        <v>879242900</v>
      </c>
      <c r="E78" s="8">
        <v>3.2</v>
      </c>
      <c r="F78" s="9">
        <f>D78*(E78/1000)</f>
        <v>2813577.2800000003</v>
      </c>
      <c r="G78" s="8">
        <v>0</v>
      </c>
      <c r="H78" s="9">
        <f>D78*(G78/1000)</f>
        <v>0</v>
      </c>
      <c r="I78" s="7"/>
    </row>
    <row r="79" spans="1:9" ht="15" x14ac:dyDescent="0.2">
      <c r="A79" s="5" t="s">
        <v>25</v>
      </c>
      <c r="B79" s="5" t="s">
        <v>138</v>
      </c>
      <c r="C79" s="6">
        <v>44321</v>
      </c>
      <c r="D79" s="7">
        <v>676590900</v>
      </c>
      <c r="E79" s="8">
        <v>4.0640000000000001</v>
      </c>
      <c r="F79" s="9">
        <f>D79*(E79/1000)</f>
        <v>2749665.4175999998</v>
      </c>
      <c r="G79" s="8">
        <v>0</v>
      </c>
      <c r="H79" s="9">
        <f>D79*(G79/1000)</f>
        <v>0</v>
      </c>
      <c r="I79" s="7"/>
    </row>
    <row r="80" spans="1:9" ht="15" x14ac:dyDescent="0.2">
      <c r="A80" s="5" t="s">
        <v>98</v>
      </c>
      <c r="B80" s="5" t="s">
        <v>646</v>
      </c>
      <c r="C80" s="6">
        <v>50187</v>
      </c>
      <c r="D80" s="7">
        <v>412874700</v>
      </c>
      <c r="E80" s="8">
        <v>6.6</v>
      </c>
      <c r="F80" s="9">
        <f>D80*(E80/1000)</f>
        <v>2724973.02</v>
      </c>
      <c r="G80" s="8">
        <v>0</v>
      </c>
      <c r="H80" s="9">
        <f>D80*(G80/1000)</f>
        <v>0</v>
      </c>
      <c r="I80" s="7"/>
    </row>
    <row r="81" spans="1:9" ht="15" x14ac:dyDescent="0.2">
      <c r="A81" s="5" t="s">
        <v>70</v>
      </c>
      <c r="B81" s="5" t="s">
        <v>306</v>
      </c>
      <c r="C81" s="6">
        <v>45773</v>
      </c>
      <c r="D81" s="7">
        <v>593872000</v>
      </c>
      <c r="E81" s="8">
        <v>4.5549999999999997</v>
      </c>
      <c r="F81" s="9">
        <f>D81*(E81/1000)</f>
        <v>2705086.96</v>
      </c>
      <c r="G81" s="8">
        <v>0</v>
      </c>
      <c r="H81" s="9">
        <f>D81*(G81/1000)</f>
        <v>0</v>
      </c>
      <c r="I81" s="7"/>
    </row>
    <row r="82" spans="1:9" ht="15" x14ac:dyDescent="0.2">
      <c r="A82" s="5" t="s">
        <v>6</v>
      </c>
      <c r="B82" s="5" t="s">
        <v>620</v>
      </c>
      <c r="C82" s="6">
        <v>49874</v>
      </c>
      <c r="D82" s="7">
        <v>636470520</v>
      </c>
      <c r="E82" s="8">
        <v>4.2</v>
      </c>
      <c r="F82" s="9">
        <f>D82*(E82/1000)</f>
        <v>2673176.1840000004</v>
      </c>
      <c r="G82" s="8">
        <v>3</v>
      </c>
      <c r="H82" s="9">
        <f>D82*(G82/1000)</f>
        <v>1909411.56</v>
      </c>
      <c r="I82" s="7"/>
    </row>
    <row r="83" spans="1:9" ht="15" x14ac:dyDescent="0.2">
      <c r="A83" s="5" t="s">
        <v>98</v>
      </c>
      <c r="B83" s="5" t="s">
        <v>161</v>
      </c>
      <c r="C83" s="6">
        <v>44495</v>
      </c>
      <c r="D83" s="7">
        <v>317154700</v>
      </c>
      <c r="E83" s="8">
        <v>8.4</v>
      </c>
      <c r="F83" s="9">
        <f>D83*(E83/1000)</f>
        <v>2664099.4800000004</v>
      </c>
      <c r="G83" s="8">
        <v>0</v>
      </c>
      <c r="H83" s="9">
        <f>D83*(G83/1000)</f>
        <v>0</v>
      </c>
      <c r="I83" s="7"/>
    </row>
    <row r="84" spans="1:9" ht="15" x14ac:dyDescent="0.2">
      <c r="A84" s="5" t="s">
        <v>23</v>
      </c>
      <c r="B84" s="5" t="s">
        <v>24</v>
      </c>
      <c r="C84" s="6">
        <v>43596</v>
      </c>
      <c r="D84" s="7">
        <v>452979810</v>
      </c>
      <c r="E84" s="8">
        <v>5.4</v>
      </c>
      <c r="F84" s="9">
        <f>D84*(E84/1000)</f>
        <v>2446090.9739999999</v>
      </c>
      <c r="G84" s="8">
        <v>0</v>
      </c>
      <c r="H84" s="9">
        <f>D84*(G84/1000)</f>
        <v>0</v>
      </c>
      <c r="I84" s="7"/>
    </row>
    <row r="85" spans="1:9" ht="15" x14ac:dyDescent="0.2">
      <c r="A85" s="5" t="s">
        <v>152</v>
      </c>
      <c r="B85" s="5" t="s">
        <v>153</v>
      </c>
      <c r="C85" s="6">
        <v>44438</v>
      </c>
      <c r="D85" s="7">
        <v>503620240</v>
      </c>
      <c r="E85" s="8">
        <v>4.7</v>
      </c>
      <c r="F85" s="9">
        <f>D85*(E85/1000)</f>
        <v>2367015.128</v>
      </c>
      <c r="G85" s="8">
        <v>0</v>
      </c>
      <c r="H85" s="9">
        <f>D85*(G85/1000)</f>
        <v>0</v>
      </c>
      <c r="I85" s="7"/>
    </row>
    <row r="86" spans="1:9" ht="15" x14ac:dyDescent="0.2">
      <c r="A86" s="5" t="s">
        <v>116</v>
      </c>
      <c r="B86" s="5" t="s">
        <v>565</v>
      </c>
      <c r="C86" s="6">
        <v>49213</v>
      </c>
      <c r="D86" s="7">
        <v>351083890</v>
      </c>
      <c r="E86" s="8">
        <v>6.68</v>
      </c>
      <c r="F86" s="9">
        <f>D86*(E86/1000)</f>
        <v>2345240.3851999999</v>
      </c>
      <c r="G86" s="8">
        <v>0</v>
      </c>
      <c r="H86" s="9">
        <f>D86*(G86/1000)</f>
        <v>0</v>
      </c>
      <c r="I86" s="7"/>
    </row>
    <row r="87" spans="1:9" ht="15" x14ac:dyDescent="0.2">
      <c r="A87" s="5" t="s">
        <v>25</v>
      </c>
      <c r="B87" s="5" t="s">
        <v>26</v>
      </c>
      <c r="C87" s="6">
        <v>43604</v>
      </c>
      <c r="D87" s="7">
        <v>260813800</v>
      </c>
      <c r="E87" s="8">
        <v>8.9139999999999997</v>
      </c>
      <c r="F87" s="9">
        <f>D87*(E87/1000)</f>
        <v>2324894.2132000001</v>
      </c>
      <c r="G87" s="8">
        <v>0</v>
      </c>
      <c r="H87" s="9">
        <f>D87*(G87/1000)</f>
        <v>0</v>
      </c>
      <c r="I87" s="7"/>
    </row>
    <row r="88" spans="1:9" ht="15" x14ac:dyDescent="0.2">
      <c r="A88" s="5" t="s">
        <v>70</v>
      </c>
      <c r="B88" s="5" t="s">
        <v>125</v>
      </c>
      <c r="C88" s="6">
        <v>44222</v>
      </c>
      <c r="D88" s="7">
        <v>409086170</v>
      </c>
      <c r="E88" s="8">
        <v>5.569</v>
      </c>
      <c r="F88" s="9">
        <f>D88*(E88/1000)</f>
        <v>2278200.8807299999</v>
      </c>
      <c r="G88" s="8">
        <v>0</v>
      </c>
      <c r="H88" s="9">
        <f>D88*(G88/1000)</f>
        <v>0</v>
      </c>
      <c r="I88" s="7"/>
    </row>
    <row r="89" spans="1:9" ht="15" x14ac:dyDescent="0.2">
      <c r="A89" s="5" t="s">
        <v>106</v>
      </c>
      <c r="B89" s="5" t="s">
        <v>468</v>
      </c>
      <c r="C89" s="6">
        <v>47985</v>
      </c>
      <c r="D89" s="7">
        <v>712626956</v>
      </c>
      <c r="E89" s="8">
        <v>3.1</v>
      </c>
      <c r="F89" s="9">
        <f>D89*(E89/1000)</f>
        <v>2209143.5636</v>
      </c>
      <c r="G89" s="8">
        <v>0</v>
      </c>
      <c r="H89" s="9">
        <f>D89*(G89/1000)</f>
        <v>0</v>
      </c>
      <c r="I89" s="7"/>
    </row>
    <row r="90" spans="1:9" ht="15" x14ac:dyDescent="0.2">
      <c r="A90" s="5" t="s">
        <v>106</v>
      </c>
      <c r="B90" s="5" t="s">
        <v>473</v>
      </c>
      <c r="C90" s="6">
        <v>48033</v>
      </c>
      <c r="D90" s="7">
        <v>520587943</v>
      </c>
      <c r="E90" s="8">
        <v>4.0999999999999996</v>
      </c>
      <c r="F90" s="9">
        <f>D90*(E90/1000)</f>
        <v>2134410.5662999996</v>
      </c>
      <c r="G90" s="8">
        <v>0</v>
      </c>
      <c r="H90" s="9">
        <f>D90*(G90/1000)</f>
        <v>0</v>
      </c>
      <c r="I90" s="7"/>
    </row>
    <row r="91" spans="1:9" ht="15" x14ac:dyDescent="0.2">
      <c r="A91" s="5" t="s">
        <v>6</v>
      </c>
      <c r="B91" s="5" t="s">
        <v>7</v>
      </c>
      <c r="C91" s="6">
        <v>43497</v>
      </c>
      <c r="D91" s="7">
        <v>422667530</v>
      </c>
      <c r="E91" s="8">
        <v>4.9000000000000004</v>
      </c>
      <c r="F91" s="9">
        <f>D91*(E91/1000)</f>
        <v>2071070.8970000003</v>
      </c>
      <c r="G91" s="8">
        <v>0</v>
      </c>
      <c r="H91" s="9">
        <f>D91*(G91/1000)</f>
        <v>0</v>
      </c>
      <c r="I91" s="7"/>
    </row>
    <row r="92" spans="1:9" ht="15" x14ac:dyDescent="0.2">
      <c r="A92" s="5" t="s">
        <v>139</v>
      </c>
      <c r="B92" s="5" t="s">
        <v>140</v>
      </c>
      <c r="C92" s="6">
        <v>44339</v>
      </c>
      <c r="D92" s="7">
        <v>460123560</v>
      </c>
      <c r="E92" s="8">
        <v>4.38</v>
      </c>
      <c r="F92" s="9">
        <f>D92*(E92/1000)</f>
        <v>2015341.1928000001</v>
      </c>
      <c r="G92" s="8">
        <v>0</v>
      </c>
      <c r="H92" s="9">
        <f>D92*(G92/1000)</f>
        <v>0</v>
      </c>
      <c r="I92" s="7"/>
    </row>
    <row r="93" spans="1:9" ht="15" x14ac:dyDescent="0.2">
      <c r="A93" s="5" t="s">
        <v>242</v>
      </c>
      <c r="B93" s="5" t="s">
        <v>243</v>
      </c>
      <c r="C93" s="6">
        <v>45179</v>
      </c>
      <c r="D93" s="7">
        <v>623730970</v>
      </c>
      <c r="E93" s="8">
        <v>3.2</v>
      </c>
      <c r="F93" s="9">
        <f>D93*(E93/1000)</f>
        <v>1995939.1040000001</v>
      </c>
      <c r="G93" s="8">
        <v>0</v>
      </c>
      <c r="H93" s="9">
        <f>D93*(G93/1000)</f>
        <v>0</v>
      </c>
      <c r="I93" s="7"/>
    </row>
    <row r="94" spans="1:9" ht="15" x14ac:dyDescent="0.2">
      <c r="A94" s="5" t="s">
        <v>242</v>
      </c>
      <c r="B94" s="5" t="s">
        <v>541</v>
      </c>
      <c r="C94" s="6">
        <v>48884</v>
      </c>
      <c r="D94" s="7">
        <v>551626011</v>
      </c>
      <c r="E94" s="8">
        <v>3.6</v>
      </c>
      <c r="F94" s="9">
        <f>D94*(E94/1000)</f>
        <v>1985853.6395999999</v>
      </c>
      <c r="G94" s="8">
        <v>0</v>
      </c>
      <c r="H94" s="9">
        <f>D94*(G94/1000)</f>
        <v>0</v>
      </c>
      <c r="I94" s="7"/>
    </row>
    <row r="95" spans="1:9" ht="15" x14ac:dyDescent="0.2">
      <c r="A95" s="5" t="s">
        <v>91</v>
      </c>
      <c r="B95" s="5" t="s">
        <v>260</v>
      </c>
      <c r="C95" s="6">
        <v>45302</v>
      </c>
      <c r="D95" s="7">
        <v>354165600</v>
      </c>
      <c r="E95" s="8">
        <v>5.5</v>
      </c>
      <c r="F95" s="9">
        <f>D95*(E95/1000)</f>
        <v>1947910.7999999998</v>
      </c>
      <c r="G95" s="8">
        <v>0</v>
      </c>
      <c r="H95" s="9">
        <f>D95*(G95/1000)</f>
        <v>0</v>
      </c>
      <c r="I95" s="7"/>
    </row>
    <row r="96" spans="1:9" ht="15" x14ac:dyDescent="0.2">
      <c r="A96" s="5" t="s">
        <v>116</v>
      </c>
      <c r="B96" s="5" t="s">
        <v>566</v>
      </c>
      <c r="C96" s="6">
        <v>49221</v>
      </c>
      <c r="D96" s="7">
        <v>398403240</v>
      </c>
      <c r="E96" s="8">
        <v>4.76</v>
      </c>
      <c r="F96" s="9">
        <f>D96*(E96/1000)</f>
        <v>1896399.4223999998</v>
      </c>
      <c r="G96" s="8">
        <v>0</v>
      </c>
      <c r="H96" s="9">
        <f>D96*(G96/1000)</f>
        <v>0</v>
      </c>
      <c r="I96" s="7"/>
    </row>
    <row r="97" spans="1:9" ht="15" x14ac:dyDescent="0.2">
      <c r="A97" s="5" t="s">
        <v>189</v>
      </c>
      <c r="B97" s="5" t="s">
        <v>190</v>
      </c>
      <c r="C97" s="6">
        <v>44727</v>
      </c>
      <c r="D97" s="7">
        <v>412101270</v>
      </c>
      <c r="E97" s="8">
        <v>4.49</v>
      </c>
      <c r="F97" s="9">
        <f>D97*(E97/1000)</f>
        <v>1850334.7023</v>
      </c>
      <c r="G97" s="8">
        <v>0</v>
      </c>
      <c r="H97" s="9">
        <f>D97*(G97/1000)</f>
        <v>0</v>
      </c>
      <c r="I97" s="7"/>
    </row>
    <row r="98" spans="1:9" ht="15" x14ac:dyDescent="0.2">
      <c r="A98" s="5" t="s">
        <v>256</v>
      </c>
      <c r="B98" s="5" t="s">
        <v>337</v>
      </c>
      <c r="C98" s="6">
        <v>46177</v>
      </c>
      <c r="D98" s="7">
        <v>231453550</v>
      </c>
      <c r="E98" s="8">
        <v>7.75</v>
      </c>
      <c r="F98" s="9">
        <f>D98*(E98/1000)</f>
        <v>1793765.0125</v>
      </c>
      <c r="G98" s="8">
        <v>0</v>
      </c>
      <c r="H98" s="9">
        <f>D98*(G98/1000)</f>
        <v>0</v>
      </c>
      <c r="I98" s="7"/>
    </row>
    <row r="99" spans="1:9" ht="15" x14ac:dyDescent="0.2">
      <c r="A99" s="5" t="s">
        <v>21</v>
      </c>
      <c r="B99" s="5" t="s">
        <v>22</v>
      </c>
      <c r="C99" s="6">
        <v>43588</v>
      </c>
      <c r="D99" s="7">
        <v>391205860</v>
      </c>
      <c r="E99" s="8">
        <v>4.5</v>
      </c>
      <c r="F99" s="9">
        <f>D99*(E99/1000)</f>
        <v>1760426.3699999999</v>
      </c>
      <c r="G99" s="8">
        <v>3.45</v>
      </c>
      <c r="H99" s="9">
        <f>D99*(G99/1000)</f>
        <v>1349660.2170000002</v>
      </c>
      <c r="I99" s="7"/>
    </row>
    <row r="100" spans="1:9" ht="15" x14ac:dyDescent="0.2">
      <c r="A100" s="5" t="s">
        <v>25</v>
      </c>
      <c r="B100" s="5" t="s">
        <v>672</v>
      </c>
      <c r="C100" s="6">
        <v>50500</v>
      </c>
      <c r="D100" s="7">
        <v>425939390</v>
      </c>
      <c r="E100" s="8">
        <v>4.1230000000000002</v>
      </c>
      <c r="F100" s="9">
        <f>D100*(E100/1000)</f>
        <v>1756148.10497</v>
      </c>
      <c r="G100" s="8">
        <v>0</v>
      </c>
      <c r="H100" s="9">
        <f>D100*(G100/1000)</f>
        <v>0</v>
      </c>
      <c r="I100" s="7"/>
    </row>
    <row r="101" spans="1:9" ht="15" x14ac:dyDescent="0.2">
      <c r="A101" s="5" t="s">
        <v>8</v>
      </c>
      <c r="B101" s="5" t="s">
        <v>277</v>
      </c>
      <c r="C101" s="6">
        <v>45468</v>
      </c>
      <c r="D101" s="7">
        <v>294490290</v>
      </c>
      <c r="E101" s="8">
        <v>5.93</v>
      </c>
      <c r="F101" s="9">
        <f>D101*(E101/1000)</f>
        <v>1746327.4197</v>
      </c>
      <c r="G101" s="8">
        <v>0</v>
      </c>
      <c r="H101" s="9">
        <f>D101*(G101/1000)</f>
        <v>0</v>
      </c>
      <c r="I101" s="7"/>
    </row>
    <row r="102" spans="1:9" ht="15" x14ac:dyDescent="0.2">
      <c r="A102" s="5" t="s">
        <v>180</v>
      </c>
      <c r="B102" s="5" t="s">
        <v>181</v>
      </c>
      <c r="C102" s="6">
        <v>44651</v>
      </c>
      <c r="D102" s="7">
        <v>1154302220</v>
      </c>
      <c r="E102" s="8">
        <v>1.5</v>
      </c>
      <c r="F102" s="9">
        <f>D102*(E102/1000)</f>
        <v>1731453.33</v>
      </c>
      <c r="G102" s="8">
        <v>0</v>
      </c>
      <c r="H102" s="9">
        <f>D102*(G102/1000)</f>
        <v>0</v>
      </c>
      <c r="I102" s="7"/>
    </row>
    <row r="103" spans="1:9" ht="15" x14ac:dyDescent="0.2">
      <c r="A103" s="5" t="s">
        <v>87</v>
      </c>
      <c r="B103" s="5" t="s">
        <v>88</v>
      </c>
      <c r="C103" s="6">
        <v>43992</v>
      </c>
      <c r="D103" s="7">
        <v>254656700</v>
      </c>
      <c r="E103" s="8">
        <v>6.65</v>
      </c>
      <c r="F103" s="9">
        <f>D103*(E103/1000)</f>
        <v>1693467.0550000002</v>
      </c>
      <c r="G103" s="8">
        <v>7.22</v>
      </c>
      <c r="H103" s="9">
        <f>D103*(G103/1000)</f>
        <v>1838621.3740000001</v>
      </c>
      <c r="I103" s="7"/>
    </row>
    <row r="104" spans="1:9" ht="15" x14ac:dyDescent="0.2">
      <c r="A104" s="5" t="s">
        <v>6</v>
      </c>
      <c r="B104" s="5" t="s">
        <v>622</v>
      </c>
      <c r="C104" s="6">
        <v>49890</v>
      </c>
      <c r="D104" s="7">
        <v>358732190</v>
      </c>
      <c r="E104" s="8">
        <v>4.7</v>
      </c>
      <c r="F104" s="9">
        <f>D104*(E104/1000)</f>
        <v>1686041.2930000001</v>
      </c>
      <c r="G104" s="8">
        <v>0</v>
      </c>
      <c r="H104" s="9">
        <f>D104*(G104/1000)</f>
        <v>0</v>
      </c>
      <c r="I104" s="7"/>
    </row>
    <row r="105" spans="1:9" ht="15" x14ac:dyDescent="0.2">
      <c r="A105" s="5" t="s">
        <v>42</v>
      </c>
      <c r="B105" s="5" t="s">
        <v>498</v>
      </c>
      <c r="C105" s="6">
        <v>48363</v>
      </c>
      <c r="D105" s="7">
        <v>308913060</v>
      </c>
      <c r="E105" s="8">
        <v>5.42</v>
      </c>
      <c r="F105" s="9">
        <f>D105*(E105/1000)</f>
        <v>1674308.7852</v>
      </c>
      <c r="G105" s="8">
        <v>0</v>
      </c>
      <c r="H105" s="9">
        <f>D105*(G105/1000)</f>
        <v>0</v>
      </c>
      <c r="I105" s="7"/>
    </row>
    <row r="106" spans="1:9" ht="15" x14ac:dyDescent="0.2">
      <c r="A106" s="5" t="s">
        <v>34</v>
      </c>
      <c r="B106" s="5" t="s">
        <v>506</v>
      </c>
      <c r="C106" s="6">
        <v>48462</v>
      </c>
      <c r="D106" s="7">
        <v>347548090</v>
      </c>
      <c r="E106" s="8">
        <v>4.8</v>
      </c>
      <c r="F106" s="9">
        <f>D106*(E106/1000)</f>
        <v>1668230.8319999999</v>
      </c>
      <c r="G106" s="8">
        <v>0</v>
      </c>
      <c r="H106" s="9">
        <f>D106*(G106/1000)</f>
        <v>0</v>
      </c>
      <c r="I106" s="7"/>
    </row>
    <row r="107" spans="1:9" ht="15" x14ac:dyDescent="0.2">
      <c r="A107" s="5" t="s">
        <v>98</v>
      </c>
      <c r="B107" s="5" t="s">
        <v>648</v>
      </c>
      <c r="C107" s="6">
        <v>50203</v>
      </c>
      <c r="D107" s="7">
        <v>199626960</v>
      </c>
      <c r="E107" s="8">
        <v>8.3000000000000007</v>
      </c>
      <c r="F107" s="9">
        <f>D107*(E107/1000)</f>
        <v>1656903.7679999999</v>
      </c>
      <c r="G107" s="8">
        <v>0</v>
      </c>
      <c r="H107" s="9">
        <f>D107*(G107/1000)</f>
        <v>0</v>
      </c>
      <c r="I107" s="7"/>
    </row>
    <row r="108" spans="1:9" ht="15" x14ac:dyDescent="0.2">
      <c r="A108" s="5" t="s">
        <v>87</v>
      </c>
      <c r="B108" s="5" t="s">
        <v>210</v>
      </c>
      <c r="C108" s="6">
        <v>44891</v>
      </c>
      <c r="D108" s="7">
        <v>540796530</v>
      </c>
      <c r="E108" s="8">
        <v>3.05</v>
      </c>
      <c r="F108" s="9">
        <f>D108*(E108/1000)</f>
        <v>1649429.4164999998</v>
      </c>
      <c r="G108" s="8">
        <v>0</v>
      </c>
      <c r="H108" s="9">
        <f>D108*(G108/1000)</f>
        <v>0</v>
      </c>
      <c r="I108" s="7"/>
    </row>
    <row r="109" spans="1:9" ht="15" x14ac:dyDescent="0.2">
      <c r="A109" s="5" t="s">
        <v>102</v>
      </c>
      <c r="B109" s="5" t="s">
        <v>103</v>
      </c>
      <c r="C109" s="6">
        <v>44099</v>
      </c>
      <c r="D109" s="7">
        <v>699431750</v>
      </c>
      <c r="E109" s="8">
        <v>2.35</v>
      </c>
      <c r="F109" s="9">
        <f>D109*(E109/1000)</f>
        <v>1643664.6125</v>
      </c>
      <c r="G109" s="8">
        <v>0</v>
      </c>
      <c r="H109" s="9">
        <f>D109*(G109/1000)</f>
        <v>0</v>
      </c>
      <c r="I109" s="7"/>
    </row>
    <row r="110" spans="1:9" ht="15" x14ac:dyDescent="0.2">
      <c r="A110" s="5" t="s">
        <v>66</v>
      </c>
      <c r="B110" s="5" t="s">
        <v>67</v>
      </c>
      <c r="C110" s="6">
        <v>43869</v>
      </c>
      <c r="D110" s="7">
        <v>368487540</v>
      </c>
      <c r="E110" s="8">
        <v>4.3</v>
      </c>
      <c r="F110" s="9">
        <f>D110*(E110/1000)</f>
        <v>1584496.422</v>
      </c>
      <c r="G110" s="8">
        <v>0</v>
      </c>
      <c r="H110" s="9">
        <f>D110*(G110/1000)</f>
        <v>0</v>
      </c>
      <c r="I110" s="7"/>
    </row>
    <row r="111" spans="1:9" ht="15" x14ac:dyDescent="0.2">
      <c r="A111" s="5" t="s">
        <v>23</v>
      </c>
      <c r="B111" s="5" t="s">
        <v>168</v>
      </c>
      <c r="C111" s="6">
        <v>44560</v>
      </c>
      <c r="D111" s="7">
        <v>496566120</v>
      </c>
      <c r="E111" s="8">
        <v>3.15</v>
      </c>
      <c r="F111" s="9">
        <f>D111*(E111/1000)</f>
        <v>1564183.2779999999</v>
      </c>
      <c r="G111" s="8">
        <v>0</v>
      </c>
      <c r="H111" s="9">
        <f>D111*(G111/1000)</f>
        <v>0</v>
      </c>
      <c r="I111" s="7"/>
    </row>
    <row r="112" spans="1:9" ht="15" x14ac:dyDescent="0.2">
      <c r="A112" s="5" t="s">
        <v>6</v>
      </c>
      <c r="B112" s="5" t="s">
        <v>623</v>
      </c>
      <c r="C112" s="6">
        <v>49908</v>
      </c>
      <c r="D112" s="7">
        <v>516812510</v>
      </c>
      <c r="E112" s="8">
        <v>3</v>
      </c>
      <c r="F112" s="9">
        <f>D112*(E112/1000)</f>
        <v>1550437.53</v>
      </c>
      <c r="G112" s="8">
        <v>0</v>
      </c>
      <c r="H112" s="9">
        <f>D112*(G112/1000)</f>
        <v>0</v>
      </c>
      <c r="I112" s="7"/>
    </row>
    <row r="113" spans="1:9" ht="15" x14ac:dyDescent="0.2">
      <c r="A113" s="5" t="s">
        <v>282</v>
      </c>
      <c r="B113" s="5" t="s">
        <v>348</v>
      </c>
      <c r="C113" s="6">
        <v>46318</v>
      </c>
      <c r="D113" s="7">
        <v>272030180</v>
      </c>
      <c r="E113" s="8">
        <v>5.54</v>
      </c>
      <c r="F113" s="9">
        <f>D113*(E113/1000)</f>
        <v>1507047.1972000001</v>
      </c>
      <c r="G113" s="8">
        <v>0</v>
      </c>
      <c r="H113" s="9">
        <f>D113*(G113/1000)</f>
        <v>0</v>
      </c>
      <c r="I113" s="7"/>
    </row>
    <row r="114" spans="1:9" ht="15" x14ac:dyDescent="0.2">
      <c r="A114" s="5" t="s">
        <v>110</v>
      </c>
      <c r="B114" s="5" t="s">
        <v>192</v>
      </c>
      <c r="C114" s="6">
        <v>44743</v>
      </c>
      <c r="D114" s="7">
        <v>703698300</v>
      </c>
      <c r="E114" s="8">
        <v>2.14</v>
      </c>
      <c r="F114" s="9">
        <f>D114*(E114/1000)</f>
        <v>1505914.362</v>
      </c>
      <c r="G114" s="8">
        <v>0</v>
      </c>
      <c r="H114" s="9">
        <f>D114*(G114/1000)</f>
        <v>0</v>
      </c>
      <c r="I114" s="7"/>
    </row>
    <row r="115" spans="1:9" ht="15" x14ac:dyDescent="0.2">
      <c r="A115" s="5" t="s">
        <v>134</v>
      </c>
      <c r="B115" s="5" t="s">
        <v>585</v>
      </c>
      <c r="C115" s="6">
        <v>49445</v>
      </c>
      <c r="D115" s="7">
        <v>179266490</v>
      </c>
      <c r="E115" s="8">
        <v>8.1999999999999993</v>
      </c>
      <c r="F115" s="9">
        <f>D115*(E115/1000)</f>
        <v>1469985.2179999999</v>
      </c>
      <c r="G115" s="8">
        <v>0</v>
      </c>
      <c r="H115" s="9">
        <f>D115*(G115/1000)</f>
        <v>0</v>
      </c>
      <c r="I115" s="7"/>
    </row>
    <row r="116" spans="1:9" ht="15" x14ac:dyDescent="0.2">
      <c r="A116" s="5" t="s">
        <v>40</v>
      </c>
      <c r="B116" s="5" t="s">
        <v>41</v>
      </c>
      <c r="C116" s="6">
        <v>43695</v>
      </c>
      <c r="D116" s="7">
        <v>382951290</v>
      </c>
      <c r="E116" s="8">
        <v>3.8</v>
      </c>
      <c r="F116" s="9">
        <f>D116*(E116/1000)</f>
        <v>1455214.902</v>
      </c>
      <c r="G116" s="8">
        <v>0</v>
      </c>
      <c r="H116" s="9">
        <f>D116*(G116/1000)</f>
        <v>0</v>
      </c>
      <c r="I116" s="7"/>
    </row>
    <row r="117" spans="1:9" ht="15" x14ac:dyDescent="0.2">
      <c r="A117" s="5" t="s">
        <v>116</v>
      </c>
      <c r="B117" s="5" t="s">
        <v>562</v>
      </c>
      <c r="C117" s="6">
        <v>49189</v>
      </c>
      <c r="D117" s="7">
        <v>532705720</v>
      </c>
      <c r="E117" s="8">
        <v>2.72</v>
      </c>
      <c r="F117" s="9">
        <f>D117*(E117/1000)</f>
        <v>1448959.5584000002</v>
      </c>
      <c r="G117" s="8">
        <v>0</v>
      </c>
      <c r="H117" s="9">
        <f>D117*(G117/1000)</f>
        <v>0</v>
      </c>
      <c r="I117" s="7"/>
    </row>
    <row r="118" spans="1:9" ht="15" x14ac:dyDescent="0.2">
      <c r="A118" s="5" t="s">
        <v>40</v>
      </c>
      <c r="B118" s="5" t="s">
        <v>420</v>
      </c>
      <c r="C118" s="6">
        <v>47308</v>
      </c>
      <c r="D118" s="7">
        <v>435171230</v>
      </c>
      <c r="E118" s="8">
        <v>3.3</v>
      </c>
      <c r="F118" s="9">
        <f>D118*(E118/1000)</f>
        <v>1436065.0589999999</v>
      </c>
      <c r="G118" s="8">
        <v>0</v>
      </c>
      <c r="H118" s="9">
        <f>D118*(G118/1000)</f>
        <v>0</v>
      </c>
      <c r="I118" s="7"/>
    </row>
    <row r="119" spans="1:9" ht="15" x14ac:dyDescent="0.2">
      <c r="A119" s="5" t="s">
        <v>180</v>
      </c>
      <c r="B119" s="5" t="s">
        <v>545</v>
      </c>
      <c r="C119" s="6">
        <v>48942</v>
      </c>
      <c r="D119" s="7">
        <v>286138450</v>
      </c>
      <c r="E119" s="8">
        <v>5</v>
      </c>
      <c r="F119" s="9">
        <f>D119*(E119/1000)</f>
        <v>1430692.25</v>
      </c>
      <c r="G119" s="8">
        <v>4.3</v>
      </c>
      <c r="H119" s="9">
        <f>D119*(G119/1000)</f>
        <v>1230395.335</v>
      </c>
      <c r="I119" s="7"/>
    </row>
    <row r="120" spans="1:9" ht="15" x14ac:dyDescent="0.2">
      <c r="A120" s="5" t="s">
        <v>85</v>
      </c>
      <c r="B120" s="5" t="s">
        <v>430</v>
      </c>
      <c r="C120" s="6">
        <v>47449</v>
      </c>
      <c r="D120" s="7">
        <v>300304630</v>
      </c>
      <c r="E120" s="8">
        <v>4.76</v>
      </c>
      <c r="F120" s="9">
        <f>D120*(E120/1000)</f>
        <v>1429450.0387999997</v>
      </c>
      <c r="G120" s="8">
        <v>0</v>
      </c>
      <c r="H120" s="9">
        <f>D120*(G120/1000)</f>
        <v>0</v>
      </c>
      <c r="I120" s="7"/>
    </row>
    <row r="121" spans="1:9" ht="15" x14ac:dyDescent="0.2">
      <c r="A121" s="5" t="s">
        <v>173</v>
      </c>
      <c r="B121" s="5" t="s">
        <v>676</v>
      </c>
      <c r="C121" s="6">
        <v>50559</v>
      </c>
      <c r="D121" s="7">
        <v>246226720</v>
      </c>
      <c r="E121" s="8">
        <v>5.8</v>
      </c>
      <c r="F121" s="9">
        <f>D121*(E121/1000)</f>
        <v>1428114.9759999998</v>
      </c>
      <c r="G121" s="8">
        <v>0</v>
      </c>
      <c r="H121" s="9">
        <f>D121*(G121/1000)</f>
        <v>0</v>
      </c>
      <c r="I121" s="7"/>
    </row>
    <row r="122" spans="1:9" ht="15" x14ac:dyDescent="0.2">
      <c r="A122" s="5" t="s">
        <v>77</v>
      </c>
      <c r="B122" s="5" t="s">
        <v>697</v>
      </c>
      <c r="C122" s="6">
        <v>91397</v>
      </c>
      <c r="D122" s="7">
        <v>202176190</v>
      </c>
      <c r="E122" s="8">
        <v>7</v>
      </c>
      <c r="F122" s="9">
        <f>D122*(E122/1000)</f>
        <v>1415233.33</v>
      </c>
      <c r="G122" s="8">
        <v>0</v>
      </c>
      <c r="H122" s="9">
        <f>D122*(G122/1000)</f>
        <v>0</v>
      </c>
      <c r="I122" s="7"/>
    </row>
    <row r="123" spans="1:9" ht="15" x14ac:dyDescent="0.2">
      <c r="A123" s="5" t="s">
        <v>98</v>
      </c>
      <c r="B123" s="5" t="s">
        <v>290</v>
      </c>
      <c r="C123" s="6">
        <v>45567</v>
      </c>
      <c r="D123" s="7">
        <v>178066960</v>
      </c>
      <c r="E123" s="8">
        <v>7.6999999999999993</v>
      </c>
      <c r="F123" s="9">
        <f>D123*(E123/1000)</f>
        <v>1371115.5919999999</v>
      </c>
      <c r="G123" s="8">
        <v>0</v>
      </c>
      <c r="H123" s="9">
        <f>D123*(G123/1000)</f>
        <v>0</v>
      </c>
      <c r="I123" s="7"/>
    </row>
    <row r="124" spans="1:9" ht="15" x14ac:dyDescent="0.2">
      <c r="A124" s="5" t="s">
        <v>42</v>
      </c>
      <c r="B124" s="5" t="s">
        <v>494</v>
      </c>
      <c r="C124" s="6">
        <v>48322</v>
      </c>
      <c r="D124" s="7">
        <v>353674230</v>
      </c>
      <c r="E124" s="8">
        <v>3.79</v>
      </c>
      <c r="F124" s="9">
        <f>D124*(E124/1000)</f>
        <v>1340425.3317</v>
      </c>
      <c r="G124" s="8">
        <v>0</v>
      </c>
      <c r="H124" s="9">
        <f>D124*(G124/1000)</f>
        <v>0</v>
      </c>
      <c r="I124" s="7"/>
    </row>
    <row r="125" spans="1:9" ht="15" x14ac:dyDescent="0.2">
      <c r="A125" s="5" t="s">
        <v>122</v>
      </c>
      <c r="B125" s="5" t="s">
        <v>394</v>
      </c>
      <c r="C125" s="6">
        <v>46904</v>
      </c>
      <c r="D125" s="7">
        <v>265177080</v>
      </c>
      <c r="E125" s="8">
        <v>5</v>
      </c>
      <c r="F125" s="9">
        <f>D125*(E125/1000)</f>
        <v>1325885.4000000001</v>
      </c>
      <c r="G125" s="8">
        <v>0</v>
      </c>
      <c r="H125" s="9">
        <f>D125*(G125/1000)</f>
        <v>0</v>
      </c>
      <c r="I125" s="7"/>
    </row>
    <row r="126" spans="1:9" ht="15" x14ac:dyDescent="0.2">
      <c r="A126" s="5" t="s">
        <v>51</v>
      </c>
      <c r="B126" s="5" t="s">
        <v>188</v>
      </c>
      <c r="C126" s="6">
        <v>44719</v>
      </c>
      <c r="D126" s="7">
        <v>174310730</v>
      </c>
      <c r="E126" s="8">
        <v>7.47</v>
      </c>
      <c r="F126" s="9">
        <f>D126*(E126/1000)</f>
        <v>1302101.1531</v>
      </c>
      <c r="G126" s="8">
        <v>14.59</v>
      </c>
      <c r="H126" s="9">
        <f>D126*(G126/1000)</f>
        <v>2543193.5507</v>
      </c>
      <c r="I126" s="7"/>
    </row>
    <row r="127" spans="1:9" ht="15" x14ac:dyDescent="0.2">
      <c r="A127" s="5" t="s">
        <v>173</v>
      </c>
      <c r="B127" s="5" t="s">
        <v>680</v>
      </c>
      <c r="C127" s="6">
        <v>50591</v>
      </c>
      <c r="D127" s="7">
        <v>578251730</v>
      </c>
      <c r="E127" s="8">
        <v>2.25</v>
      </c>
      <c r="F127" s="9">
        <f>D127*(E127/1000)</f>
        <v>1301066.3924999998</v>
      </c>
      <c r="G127" s="8">
        <v>0</v>
      </c>
      <c r="H127" s="9">
        <f>D127*(G127/1000)</f>
        <v>0</v>
      </c>
      <c r="I127" s="7"/>
    </row>
    <row r="128" spans="1:9" ht="15" x14ac:dyDescent="0.2">
      <c r="A128" s="5" t="s">
        <v>85</v>
      </c>
      <c r="B128" s="5" t="s">
        <v>432</v>
      </c>
      <c r="C128" s="6">
        <v>47464</v>
      </c>
      <c r="D128" s="7">
        <v>400818890</v>
      </c>
      <c r="E128" s="8">
        <v>3.2</v>
      </c>
      <c r="F128" s="9">
        <f>D128*(E128/1000)</f>
        <v>1282620.4480000001</v>
      </c>
      <c r="G128" s="8">
        <v>0</v>
      </c>
      <c r="H128" s="9">
        <f>D128*(G128/1000)</f>
        <v>0</v>
      </c>
      <c r="I128" s="7"/>
    </row>
    <row r="129" spans="1:9" ht="15" x14ac:dyDescent="0.2">
      <c r="A129" s="5" t="s">
        <v>6</v>
      </c>
      <c r="B129" s="5" t="s">
        <v>628</v>
      </c>
      <c r="C129" s="6">
        <v>49957</v>
      </c>
      <c r="D129" s="7">
        <v>419836100</v>
      </c>
      <c r="E129" s="8">
        <v>3</v>
      </c>
      <c r="F129" s="9">
        <f>D129*(E129/1000)</f>
        <v>1259508.3</v>
      </c>
      <c r="G129" s="8">
        <v>0</v>
      </c>
      <c r="H129" s="9">
        <f>D129*(G129/1000)</f>
        <v>0</v>
      </c>
      <c r="I129" s="7"/>
    </row>
    <row r="130" spans="1:9" ht="15" x14ac:dyDescent="0.2">
      <c r="A130" s="5" t="s">
        <v>74</v>
      </c>
      <c r="B130" s="5" t="s">
        <v>357</v>
      </c>
      <c r="C130" s="6">
        <v>46425</v>
      </c>
      <c r="D130" s="7">
        <v>383764730</v>
      </c>
      <c r="E130" s="8">
        <v>3.26</v>
      </c>
      <c r="F130" s="9">
        <f>D130*(E130/1000)</f>
        <v>1251073.0197999999</v>
      </c>
      <c r="G130" s="8">
        <v>0</v>
      </c>
      <c r="H130" s="9">
        <f>D130*(G130/1000)</f>
        <v>0</v>
      </c>
      <c r="I130" s="7"/>
    </row>
    <row r="131" spans="1:9" ht="15" x14ac:dyDescent="0.2">
      <c r="A131" s="5" t="s">
        <v>104</v>
      </c>
      <c r="B131" s="5" t="s">
        <v>333</v>
      </c>
      <c r="C131" s="6">
        <v>46128</v>
      </c>
      <c r="D131" s="7">
        <v>277763430</v>
      </c>
      <c r="E131" s="8">
        <v>4.5</v>
      </c>
      <c r="F131" s="9">
        <f>D131*(E131/1000)</f>
        <v>1249935.4349999998</v>
      </c>
      <c r="G131" s="8">
        <v>0</v>
      </c>
      <c r="H131" s="9">
        <f>D131*(G131/1000)</f>
        <v>0</v>
      </c>
      <c r="I131" s="7"/>
    </row>
    <row r="132" spans="1:9" ht="15" x14ac:dyDescent="0.2">
      <c r="A132" s="5" t="s">
        <v>10</v>
      </c>
      <c r="B132" s="5" t="s">
        <v>60</v>
      </c>
      <c r="C132" s="6">
        <v>43810</v>
      </c>
      <c r="D132" s="7">
        <v>293720180</v>
      </c>
      <c r="E132" s="8">
        <v>4.25</v>
      </c>
      <c r="F132" s="9">
        <f>D132*(E132/1000)</f>
        <v>1248310.7650000001</v>
      </c>
      <c r="G132" s="8">
        <v>0</v>
      </c>
      <c r="H132" s="9">
        <f>D132*(G132/1000)</f>
        <v>0</v>
      </c>
      <c r="I132" s="7"/>
    </row>
    <row r="133" spans="1:9" ht="15" x14ac:dyDescent="0.2">
      <c r="A133" s="5" t="s">
        <v>150</v>
      </c>
      <c r="B133" s="5" t="s">
        <v>457</v>
      </c>
      <c r="C133" s="6">
        <v>47845</v>
      </c>
      <c r="D133" s="7">
        <v>531152932</v>
      </c>
      <c r="E133" s="8">
        <v>2.33</v>
      </c>
      <c r="F133" s="9">
        <f>D133*(E133/1000)</f>
        <v>1237586.3315600001</v>
      </c>
      <c r="G133" s="8">
        <v>0</v>
      </c>
      <c r="H133" s="9">
        <f>D133*(G133/1000)</f>
        <v>0</v>
      </c>
      <c r="I133" s="7"/>
    </row>
    <row r="134" spans="1:9" ht="15" x14ac:dyDescent="0.2">
      <c r="A134" s="5" t="s">
        <v>23</v>
      </c>
      <c r="B134" s="5" t="s">
        <v>233</v>
      </c>
      <c r="C134" s="6">
        <v>45096</v>
      </c>
      <c r="D134" s="7">
        <v>318952910</v>
      </c>
      <c r="E134" s="8">
        <v>3.8</v>
      </c>
      <c r="F134" s="9">
        <f>D134*(E134/1000)</f>
        <v>1212021.058</v>
      </c>
      <c r="G134" s="8">
        <v>0</v>
      </c>
      <c r="H134" s="9">
        <f>D134*(G134/1000)</f>
        <v>0</v>
      </c>
      <c r="I134" s="7"/>
    </row>
    <row r="135" spans="1:9" ht="15" x14ac:dyDescent="0.2">
      <c r="A135" s="5" t="s">
        <v>110</v>
      </c>
      <c r="B135" s="5" t="s">
        <v>385</v>
      </c>
      <c r="C135" s="6">
        <v>46805</v>
      </c>
      <c r="D135" s="7">
        <v>366788500</v>
      </c>
      <c r="E135" s="8">
        <v>3.29</v>
      </c>
      <c r="F135" s="9">
        <f>D135*(E135/1000)</f>
        <v>1206734.165</v>
      </c>
      <c r="G135" s="8">
        <v>0</v>
      </c>
      <c r="H135" s="9">
        <f>D135*(G135/1000)</f>
        <v>0</v>
      </c>
      <c r="I135" s="7"/>
    </row>
    <row r="136" spans="1:9" ht="15" x14ac:dyDescent="0.2">
      <c r="A136" s="5" t="s">
        <v>45</v>
      </c>
      <c r="B136" s="5" t="s">
        <v>514</v>
      </c>
      <c r="C136" s="6">
        <v>48553</v>
      </c>
      <c r="D136" s="7">
        <v>208019020</v>
      </c>
      <c r="E136" s="8">
        <v>5.8</v>
      </c>
      <c r="F136" s="9">
        <f>D136*(E136/1000)</f>
        <v>1206510.3159999999</v>
      </c>
      <c r="G136" s="8">
        <v>0</v>
      </c>
      <c r="H136" s="9">
        <f>D136*(G136/1000)</f>
        <v>0</v>
      </c>
      <c r="I136" s="7"/>
    </row>
    <row r="137" spans="1:9" ht="15" x14ac:dyDescent="0.2">
      <c r="A137" s="5" t="s">
        <v>445</v>
      </c>
      <c r="B137" s="5" t="s">
        <v>447</v>
      </c>
      <c r="C137" s="6">
        <v>47696</v>
      </c>
      <c r="D137" s="7">
        <v>637937970</v>
      </c>
      <c r="E137" s="8">
        <v>1.87</v>
      </c>
      <c r="F137" s="9">
        <f>D137*(E137/1000)</f>
        <v>1192944.0039000001</v>
      </c>
      <c r="G137" s="8">
        <v>0</v>
      </c>
      <c r="H137" s="9">
        <f>D137*(G137/1000)</f>
        <v>0</v>
      </c>
      <c r="I137" s="7"/>
    </row>
    <row r="138" spans="1:9" ht="15" x14ac:dyDescent="0.2">
      <c r="A138" s="5" t="s">
        <v>202</v>
      </c>
      <c r="B138" s="5" t="s">
        <v>383</v>
      </c>
      <c r="C138" s="6">
        <v>47795</v>
      </c>
      <c r="D138" s="7">
        <v>607426600</v>
      </c>
      <c r="E138" s="8">
        <v>1.9</v>
      </c>
      <c r="F138" s="9">
        <f>D138*(E138/1000)</f>
        <v>1154110.54</v>
      </c>
      <c r="G138" s="8">
        <v>0</v>
      </c>
      <c r="H138" s="9">
        <f>D138*(G138/1000)</f>
        <v>0</v>
      </c>
      <c r="I138" s="7"/>
    </row>
    <row r="139" spans="1:9" ht="15" x14ac:dyDescent="0.2">
      <c r="A139" s="5" t="s">
        <v>74</v>
      </c>
      <c r="B139" s="5" t="s">
        <v>75</v>
      </c>
      <c r="C139" s="6">
        <v>43919</v>
      </c>
      <c r="D139" s="7">
        <v>217789390</v>
      </c>
      <c r="E139" s="8">
        <v>5.07</v>
      </c>
      <c r="F139" s="9">
        <f>D139*(E139/1000)</f>
        <v>1104192.2072999999</v>
      </c>
      <c r="G139" s="8">
        <v>0</v>
      </c>
      <c r="H139" s="9">
        <f>D139*(G139/1000)</f>
        <v>0</v>
      </c>
      <c r="I139" s="7"/>
    </row>
    <row r="140" spans="1:9" ht="15" x14ac:dyDescent="0.2">
      <c r="A140" s="5" t="s">
        <v>89</v>
      </c>
      <c r="B140" s="5" t="s">
        <v>664</v>
      </c>
      <c r="C140" s="6">
        <v>50419</v>
      </c>
      <c r="D140" s="7">
        <v>296028310</v>
      </c>
      <c r="E140" s="8">
        <v>3.6</v>
      </c>
      <c r="F140" s="9">
        <f>D140*(E140/1000)</f>
        <v>1065701.916</v>
      </c>
      <c r="G140" s="8">
        <v>0</v>
      </c>
      <c r="H140" s="9">
        <f>D140*(G140/1000)</f>
        <v>0</v>
      </c>
      <c r="I140" s="7"/>
    </row>
    <row r="141" spans="1:9" ht="15" x14ac:dyDescent="0.2">
      <c r="A141" s="5" t="s">
        <v>134</v>
      </c>
      <c r="B141" s="5" t="s">
        <v>195</v>
      </c>
      <c r="C141" s="6">
        <v>44776</v>
      </c>
      <c r="D141" s="7">
        <v>403912890</v>
      </c>
      <c r="E141" s="8">
        <v>2.6</v>
      </c>
      <c r="F141" s="9">
        <f>D141*(E141/1000)</f>
        <v>1050173.514</v>
      </c>
      <c r="G141" s="8">
        <v>0</v>
      </c>
      <c r="H141" s="9">
        <f>D141*(G141/1000)</f>
        <v>0</v>
      </c>
      <c r="I141" s="7"/>
    </row>
    <row r="142" spans="1:9" ht="15" x14ac:dyDescent="0.2">
      <c r="A142" s="5" t="s">
        <v>242</v>
      </c>
      <c r="B142" s="5" t="s">
        <v>537</v>
      </c>
      <c r="C142" s="6">
        <v>48835</v>
      </c>
      <c r="D142" s="7">
        <v>513867550</v>
      </c>
      <c r="E142" s="8">
        <v>2</v>
      </c>
      <c r="F142" s="9">
        <f>D142*(E142/1000)</f>
        <v>1027735.1</v>
      </c>
      <c r="G142" s="8">
        <v>0</v>
      </c>
      <c r="H142" s="9">
        <f>D142*(G142/1000)</f>
        <v>0</v>
      </c>
      <c r="I142" s="7"/>
    </row>
    <row r="143" spans="1:9" ht="15" x14ac:dyDescent="0.2">
      <c r="A143" s="5" t="s">
        <v>173</v>
      </c>
      <c r="B143" s="5" t="s">
        <v>294</v>
      </c>
      <c r="C143" s="6">
        <v>45591</v>
      </c>
      <c r="D143" s="7">
        <v>166590860</v>
      </c>
      <c r="E143" s="8">
        <v>6.1</v>
      </c>
      <c r="F143" s="9">
        <f>D143*(E143/1000)</f>
        <v>1016204.2459999999</v>
      </c>
      <c r="G143" s="8">
        <v>0</v>
      </c>
      <c r="H143" s="9">
        <f>D143*(G143/1000)</f>
        <v>0</v>
      </c>
      <c r="I143" s="7"/>
    </row>
    <row r="144" spans="1:9" ht="15" x14ac:dyDescent="0.2">
      <c r="A144" s="5" t="s">
        <v>55</v>
      </c>
      <c r="B144" s="5" t="s">
        <v>654</v>
      </c>
      <c r="C144" s="6">
        <v>50278</v>
      </c>
      <c r="D144" s="7">
        <v>375744220</v>
      </c>
      <c r="E144" s="8">
        <v>2.7</v>
      </c>
      <c r="F144" s="9">
        <f>D144*(E144/1000)</f>
        <v>1014509.3940000001</v>
      </c>
      <c r="G144" s="8">
        <v>4.5</v>
      </c>
      <c r="H144" s="9">
        <f>D144*(G144/1000)</f>
        <v>1690848.9899999998</v>
      </c>
      <c r="I144" s="7"/>
    </row>
    <row r="145" spans="1:9" ht="15" x14ac:dyDescent="0.2">
      <c r="A145" s="5" t="s">
        <v>45</v>
      </c>
      <c r="B145" s="5" t="s">
        <v>516</v>
      </c>
      <c r="C145" s="6">
        <v>48587</v>
      </c>
      <c r="D145" s="7">
        <v>222966450</v>
      </c>
      <c r="E145" s="8">
        <v>4.55</v>
      </c>
      <c r="F145" s="9">
        <f>D145*(E145/1000)</f>
        <v>1014497.3475</v>
      </c>
      <c r="G145" s="8">
        <v>0</v>
      </c>
      <c r="H145" s="9">
        <f>D145*(G145/1000)</f>
        <v>0</v>
      </c>
      <c r="I145" s="7"/>
    </row>
    <row r="146" spans="1:9" ht="15" x14ac:dyDescent="0.2">
      <c r="A146" s="5" t="s">
        <v>98</v>
      </c>
      <c r="B146" s="5" t="s">
        <v>645</v>
      </c>
      <c r="C146" s="6">
        <v>50179</v>
      </c>
      <c r="D146" s="7">
        <v>187524440</v>
      </c>
      <c r="E146" s="8">
        <v>5.4</v>
      </c>
      <c r="F146" s="9">
        <f>D146*(E146/1000)</f>
        <v>1012631.976</v>
      </c>
      <c r="G146" s="8">
        <v>0</v>
      </c>
      <c r="H146" s="9">
        <f>D146*(G146/1000)</f>
        <v>0</v>
      </c>
      <c r="I146" s="7"/>
    </row>
    <row r="147" spans="1:9" ht="15" x14ac:dyDescent="0.2">
      <c r="A147" s="5" t="s">
        <v>282</v>
      </c>
      <c r="B147" s="5" t="s">
        <v>353</v>
      </c>
      <c r="C147" s="6">
        <v>46367</v>
      </c>
      <c r="D147" s="7">
        <v>188442640</v>
      </c>
      <c r="E147" s="8">
        <v>5.29</v>
      </c>
      <c r="F147" s="9">
        <f>D147*(E147/1000)</f>
        <v>996861.56560000009</v>
      </c>
      <c r="G147" s="8">
        <v>0</v>
      </c>
      <c r="H147" s="9">
        <f>D147*(G147/1000)</f>
        <v>0</v>
      </c>
      <c r="I147" s="7"/>
    </row>
    <row r="148" spans="1:9" ht="15" x14ac:dyDescent="0.2">
      <c r="A148" s="5" t="s">
        <v>42</v>
      </c>
      <c r="B148" s="5" t="s">
        <v>43</v>
      </c>
      <c r="C148" s="6">
        <v>43703</v>
      </c>
      <c r="D148" s="7">
        <v>107529000</v>
      </c>
      <c r="E148" s="8">
        <v>9.2100000000000009</v>
      </c>
      <c r="F148" s="9">
        <f>D148*(E148/1000)</f>
        <v>990342.09000000008</v>
      </c>
      <c r="G148" s="8">
        <v>0</v>
      </c>
      <c r="H148" s="9">
        <f>D148*(G148/1000)</f>
        <v>0</v>
      </c>
      <c r="I148" s="7"/>
    </row>
    <row r="149" spans="1:9" ht="15" x14ac:dyDescent="0.2">
      <c r="A149" s="5" t="s">
        <v>98</v>
      </c>
      <c r="B149" s="5" t="s">
        <v>653</v>
      </c>
      <c r="C149" s="6">
        <v>50252</v>
      </c>
      <c r="D149" s="7">
        <v>141543720</v>
      </c>
      <c r="E149" s="8">
        <v>6.85</v>
      </c>
      <c r="F149" s="9">
        <f>D149*(E149/1000)</f>
        <v>969574.48199999996</v>
      </c>
      <c r="G149" s="8">
        <v>0</v>
      </c>
      <c r="H149" s="9">
        <f>D149*(G149/1000)</f>
        <v>0</v>
      </c>
      <c r="I149" s="7"/>
    </row>
    <row r="150" spans="1:9" ht="15" x14ac:dyDescent="0.2">
      <c r="A150" s="5" t="s">
        <v>116</v>
      </c>
      <c r="B150" s="5" t="s">
        <v>568</v>
      </c>
      <c r="C150" s="6">
        <v>49247</v>
      </c>
      <c r="D150" s="7">
        <v>288592170</v>
      </c>
      <c r="E150" s="8">
        <v>3.35</v>
      </c>
      <c r="F150" s="9">
        <f>D150*(E150/1000)</f>
        <v>966783.76950000005</v>
      </c>
      <c r="G150" s="8">
        <v>0</v>
      </c>
      <c r="H150" s="9">
        <f>D150*(G150/1000)</f>
        <v>0</v>
      </c>
      <c r="I150" s="7"/>
    </row>
    <row r="151" spans="1:9" ht="15" x14ac:dyDescent="0.2">
      <c r="A151" s="5" t="s">
        <v>79</v>
      </c>
      <c r="B151" s="5" t="s">
        <v>301</v>
      </c>
      <c r="C151" s="6">
        <v>45658</v>
      </c>
      <c r="D151" s="7">
        <v>355931630</v>
      </c>
      <c r="E151" s="8">
        <v>2.71</v>
      </c>
      <c r="F151" s="9">
        <f>D151*(E151/1000)</f>
        <v>964574.71730000002</v>
      </c>
      <c r="G151" s="8">
        <v>0</v>
      </c>
      <c r="H151" s="9">
        <f>D151*(G151/1000)</f>
        <v>0</v>
      </c>
      <c r="I151" s="7"/>
    </row>
    <row r="152" spans="1:9" ht="15" x14ac:dyDescent="0.2">
      <c r="A152" s="5" t="s">
        <v>152</v>
      </c>
      <c r="B152" s="5" t="s">
        <v>441</v>
      </c>
      <c r="C152" s="6">
        <v>47597</v>
      </c>
      <c r="D152" s="7">
        <v>320188000</v>
      </c>
      <c r="E152" s="8">
        <v>3</v>
      </c>
      <c r="F152" s="9">
        <f>D152*(E152/1000)</f>
        <v>960564</v>
      </c>
      <c r="G152" s="8">
        <v>0</v>
      </c>
      <c r="H152" s="9">
        <f>D152*(G152/1000)</f>
        <v>0</v>
      </c>
      <c r="I152" s="7"/>
    </row>
    <row r="153" spans="1:9" ht="15" x14ac:dyDescent="0.2">
      <c r="A153" s="5" t="s">
        <v>79</v>
      </c>
      <c r="B153" s="5" t="s">
        <v>171</v>
      </c>
      <c r="C153" s="6">
        <v>44594</v>
      </c>
      <c r="D153" s="7">
        <v>346111180</v>
      </c>
      <c r="E153" s="8">
        <v>2.77</v>
      </c>
      <c r="F153" s="9">
        <f>D153*(E153/1000)</f>
        <v>958727.96859999991</v>
      </c>
      <c r="G153" s="8">
        <v>0</v>
      </c>
      <c r="H153" s="9">
        <f>D153*(G153/1000)</f>
        <v>0</v>
      </c>
      <c r="I153" s="7"/>
    </row>
    <row r="154" spans="1:9" ht="15" x14ac:dyDescent="0.2">
      <c r="A154" s="5" t="s">
        <v>278</v>
      </c>
      <c r="B154" s="5" t="s">
        <v>659</v>
      </c>
      <c r="C154" s="6">
        <v>50336</v>
      </c>
      <c r="D154" s="7">
        <v>338957400</v>
      </c>
      <c r="E154" s="8">
        <v>2.82</v>
      </c>
      <c r="F154" s="9">
        <f>D154*(E154/1000)</f>
        <v>955859.86800000002</v>
      </c>
      <c r="G154" s="8">
        <v>0</v>
      </c>
      <c r="H154" s="9">
        <f>D154*(G154/1000)</f>
        <v>0</v>
      </c>
      <c r="I154" s="7"/>
    </row>
    <row r="155" spans="1:9" ht="15" x14ac:dyDescent="0.2">
      <c r="A155" s="5" t="s">
        <v>139</v>
      </c>
      <c r="B155" s="5" t="s">
        <v>502</v>
      </c>
      <c r="C155" s="6">
        <v>48413</v>
      </c>
      <c r="D155" s="7">
        <v>244390180</v>
      </c>
      <c r="E155" s="8">
        <v>3.83</v>
      </c>
      <c r="F155" s="9">
        <f>D155*(E155/1000)</f>
        <v>936014.38939999999</v>
      </c>
      <c r="G155" s="8">
        <v>0</v>
      </c>
      <c r="H155" s="9">
        <f>D155*(G155/1000)</f>
        <v>0</v>
      </c>
      <c r="I155" s="7"/>
    </row>
    <row r="156" spans="1:9" ht="15" x14ac:dyDescent="0.2">
      <c r="A156" s="5" t="s">
        <v>42</v>
      </c>
      <c r="B156" s="5" t="s">
        <v>493</v>
      </c>
      <c r="C156" s="6">
        <v>48314</v>
      </c>
      <c r="D156" s="7">
        <v>960726600</v>
      </c>
      <c r="E156" s="8">
        <v>0.92</v>
      </c>
      <c r="F156" s="9">
        <f>D156*(E156/1000)</f>
        <v>883868.47200000007</v>
      </c>
      <c r="G156" s="8">
        <v>0</v>
      </c>
      <c r="H156" s="9">
        <f>D156*(G156/1000)</f>
        <v>0</v>
      </c>
      <c r="I156" s="7"/>
    </row>
    <row r="157" spans="1:9" ht="15" x14ac:dyDescent="0.2">
      <c r="A157" s="5" t="s">
        <v>53</v>
      </c>
      <c r="B157" s="5" t="s">
        <v>553</v>
      </c>
      <c r="C157" s="6">
        <v>49080</v>
      </c>
      <c r="D157" s="7">
        <v>576823630</v>
      </c>
      <c r="E157" s="8">
        <v>1.53</v>
      </c>
      <c r="F157" s="9">
        <f>D157*(E157/1000)</f>
        <v>882540.15390000003</v>
      </c>
      <c r="G157" s="8">
        <v>0</v>
      </c>
      <c r="H157" s="9">
        <f>D157*(G157/1000)</f>
        <v>0</v>
      </c>
      <c r="I157" s="7"/>
    </row>
    <row r="158" spans="1:9" ht="15" x14ac:dyDescent="0.2">
      <c r="A158" s="5" t="s">
        <v>129</v>
      </c>
      <c r="B158" s="5" t="s">
        <v>488</v>
      </c>
      <c r="C158" s="6">
        <v>48256</v>
      </c>
      <c r="D158" s="7">
        <v>330640950</v>
      </c>
      <c r="E158" s="8">
        <v>2.65</v>
      </c>
      <c r="F158" s="9">
        <f>D158*(E158/1000)</f>
        <v>876198.51749999996</v>
      </c>
      <c r="G158" s="8">
        <v>4.54</v>
      </c>
      <c r="H158" s="9">
        <f>D158*(G158/1000)</f>
        <v>1501109.9129999999</v>
      </c>
      <c r="I158" s="7"/>
    </row>
    <row r="159" spans="1:9" ht="15" x14ac:dyDescent="0.2">
      <c r="A159" s="5" t="s">
        <v>110</v>
      </c>
      <c r="B159" s="5" t="s">
        <v>383</v>
      </c>
      <c r="C159" s="6">
        <v>46789</v>
      </c>
      <c r="D159" s="7">
        <v>423210010</v>
      </c>
      <c r="E159" s="8">
        <v>2.0699999999999998</v>
      </c>
      <c r="F159" s="9">
        <f>D159*(E159/1000)</f>
        <v>876044.72069999995</v>
      </c>
      <c r="G159" s="8">
        <v>4.3620000000000001</v>
      </c>
      <c r="H159" s="9">
        <f>D159*(G159/1000)</f>
        <v>1846042.0636200001</v>
      </c>
      <c r="I159" s="7"/>
    </row>
    <row r="160" spans="1:9" ht="15" x14ac:dyDescent="0.2">
      <c r="A160" s="5" t="s">
        <v>79</v>
      </c>
      <c r="B160" s="5" t="s">
        <v>479</v>
      </c>
      <c r="C160" s="6">
        <v>48132</v>
      </c>
      <c r="D160" s="7">
        <v>139938960</v>
      </c>
      <c r="E160" s="8">
        <v>6.1899999999999995</v>
      </c>
      <c r="F160" s="9">
        <f>D160*(E160/1000)</f>
        <v>866222.16239999991</v>
      </c>
      <c r="G160" s="8">
        <v>0</v>
      </c>
      <c r="H160" s="9">
        <f>D160*(G160/1000)</f>
        <v>0</v>
      </c>
      <c r="I160" s="7"/>
    </row>
    <row r="161" spans="1:9" ht="15" x14ac:dyDescent="0.2">
      <c r="A161" s="5" t="s">
        <v>42</v>
      </c>
      <c r="B161" s="5" t="s">
        <v>501</v>
      </c>
      <c r="C161" s="6">
        <v>48397</v>
      </c>
      <c r="D161" s="7">
        <v>164986350</v>
      </c>
      <c r="E161" s="8">
        <v>5.2</v>
      </c>
      <c r="F161" s="9">
        <f>D161*(E161/1000)</f>
        <v>857929.02</v>
      </c>
      <c r="G161" s="8">
        <v>0</v>
      </c>
      <c r="H161" s="9">
        <f>D161*(G161/1000)</f>
        <v>0</v>
      </c>
      <c r="I161" s="7"/>
    </row>
    <row r="162" spans="1:9" ht="15" x14ac:dyDescent="0.2">
      <c r="A162" s="5" t="s">
        <v>299</v>
      </c>
      <c r="B162" s="5" t="s">
        <v>300</v>
      </c>
      <c r="C162" s="6">
        <v>45641</v>
      </c>
      <c r="D162" s="7">
        <v>297911750</v>
      </c>
      <c r="E162" s="8">
        <v>2.85</v>
      </c>
      <c r="F162" s="9">
        <f>D162*(E162/1000)</f>
        <v>849048.48750000005</v>
      </c>
      <c r="G162" s="8">
        <v>3.04</v>
      </c>
      <c r="H162" s="9">
        <f>D162*(G162/1000)</f>
        <v>905651.72000000009</v>
      </c>
      <c r="I162" s="7"/>
    </row>
    <row r="163" spans="1:9" ht="15" x14ac:dyDescent="0.2">
      <c r="A163" s="5" t="s">
        <v>299</v>
      </c>
      <c r="B163" s="5" t="s">
        <v>409</v>
      </c>
      <c r="C163" s="6">
        <v>47092</v>
      </c>
      <c r="D163" s="7">
        <v>325176420</v>
      </c>
      <c r="E163" s="8">
        <v>2.54</v>
      </c>
      <c r="F163" s="9">
        <f>D163*(E163/1000)</f>
        <v>825948.10680000007</v>
      </c>
      <c r="G163" s="8">
        <v>0</v>
      </c>
      <c r="H163" s="9">
        <f>D163*(G163/1000)</f>
        <v>0</v>
      </c>
      <c r="I163" s="7"/>
    </row>
    <row r="164" spans="1:9" ht="15" x14ac:dyDescent="0.2">
      <c r="A164" s="5" t="s">
        <v>6</v>
      </c>
      <c r="B164" s="5" t="s">
        <v>627</v>
      </c>
      <c r="C164" s="6">
        <v>49940</v>
      </c>
      <c r="D164" s="7">
        <v>305258350</v>
      </c>
      <c r="E164" s="8">
        <v>2.7</v>
      </c>
      <c r="F164" s="9">
        <f>D164*(E164/1000)</f>
        <v>824197.54500000004</v>
      </c>
      <c r="G164" s="8">
        <v>0</v>
      </c>
      <c r="H164" s="9">
        <f>D164*(G164/1000)</f>
        <v>0</v>
      </c>
      <c r="I164" s="7"/>
    </row>
    <row r="165" spans="1:9" ht="15" x14ac:dyDescent="0.2">
      <c r="A165" s="5" t="s">
        <v>98</v>
      </c>
      <c r="B165" s="5" t="s">
        <v>649</v>
      </c>
      <c r="C165" s="6">
        <v>50211</v>
      </c>
      <c r="D165" s="7">
        <v>147575250</v>
      </c>
      <c r="E165" s="8">
        <v>5.4</v>
      </c>
      <c r="F165" s="9">
        <f>D165*(E165/1000)</f>
        <v>796906.35000000009</v>
      </c>
      <c r="G165" s="8">
        <v>0</v>
      </c>
      <c r="H165" s="9">
        <f>D165*(G165/1000)</f>
        <v>0</v>
      </c>
      <c r="I165" s="7"/>
    </row>
    <row r="166" spans="1:9" ht="15" x14ac:dyDescent="0.2">
      <c r="A166" s="5" t="s">
        <v>55</v>
      </c>
      <c r="B166" s="5" t="s">
        <v>288</v>
      </c>
      <c r="C166" s="6">
        <v>45542</v>
      </c>
      <c r="D166" s="7">
        <v>176403890</v>
      </c>
      <c r="E166" s="8">
        <v>4.5</v>
      </c>
      <c r="F166" s="9">
        <f>D166*(E166/1000)</f>
        <v>793817.50499999989</v>
      </c>
      <c r="G166" s="8">
        <v>0</v>
      </c>
      <c r="H166" s="9">
        <f>D166*(G166/1000)</f>
        <v>0</v>
      </c>
      <c r="I166" s="7"/>
    </row>
    <row r="167" spans="1:9" ht="15" x14ac:dyDescent="0.2">
      <c r="A167" s="5" t="s">
        <v>25</v>
      </c>
      <c r="B167" s="5" t="s">
        <v>673</v>
      </c>
      <c r="C167" s="6">
        <v>50518</v>
      </c>
      <c r="D167" s="7">
        <v>246031160</v>
      </c>
      <c r="E167" s="8">
        <v>3.1779999999999999</v>
      </c>
      <c r="F167" s="9">
        <f>D167*(E167/1000)</f>
        <v>781887.02648</v>
      </c>
      <c r="G167" s="8">
        <v>0</v>
      </c>
      <c r="H167" s="9">
        <f>D167*(G167/1000)</f>
        <v>0</v>
      </c>
      <c r="I167" s="7"/>
    </row>
    <row r="168" spans="1:9" ht="15" x14ac:dyDescent="0.2">
      <c r="A168" s="5" t="s">
        <v>38</v>
      </c>
      <c r="B168" s="5" t="s">
        <v>264</v>
      </c>
      <c r="C168" s="6">
        <v>45344</v>
      </c>
      <c r="D168" s="7">
        <v>116084610</v>
      </c>
      <c r="E168" s="8">
        <v>6.7</v>
      </c>
      <c r="F168" s="9">
        <f>D168*(E168/1000)</f>
        <v>777766.88699999999</v>
      </c>
      <c r="G168" s="8">
        <v>0</v>
      </c>
      <c r="H168" s="9">
        <f>D168*(G168/1000)</f>
        <v>0</v>
      </c>
      <c r="I168" s="7"/>
    </row>
    <row r="169" spans="1:9" ht="15" x14ac:dyDescent="0.2">
      <c r="A169" s="5" t="s">
        <v>23</v>
      </c>
      <c r="B169" s="5" t="s">
        <v>448</v>
      </c>
      <c r="C169" s="6">
        <v>47712</v>
      </c>
      <c r="D169" s="7">
        <v>155234930</v>
      </c>
      <c r="E169" s="8">
        <v>4.8499999999999996</v>
      </c>
      <c r="F169" s="9">
        <f>D169*(E169/1000)</f>
        <v>752889.41049999988</v>
      </c>
      <c r="G169" s="8">
        <v>0</v>
      </c>
      <c r="H169" s="9">
        <f>D169*(G169/1000)</f>
        <v>0</v>
      </c>
      <c r="I169" s="7"/>
    </row>
    <row r="170" spans="1:9" ht="15" x14ac:dyDescent="0.2">
      <c r="A170" s="5" t="s">
        <v>98</v>
      </c>
      <c r="B170" s="5" t="s">
        <v>640</v>
      </c>
      <c r="C170" s="6">
        <v>50112</v>
      </c>
      <c r="D170" s="7">
        <v>147595850</v>
      </c>
      <c r="E170" s="8">
        <v>5.0999999999999996</v>
      </c>
      <c r="F170" s="9">
        <f>D170*(E170/1000)</f>
        <v>752738.83499999996</v>
      </c>
      <c r="G170" s="8">
        <v>0</v>
      </c>
      <c r="H170" s="9">
        <f>D170*(G170/1000)</f>
        <v>0</v>
      </c>
      <c r="I170" s="7"/>
    </row>
    <row r="171" spans="1:9" ht="15" x14ac:dyDescent="0.2">
      <c r="A171" s="5" t="s">
        <v>85</v>
      </c>
      <c r="B171" s="5" t="s">
        <v>427</v>
      </c>
      <c r="C171" s="6">
        <v>47415</v>
      </c>
      <c r="D171" s="7">
        <v>203965320</v>
      </c>
      <c r="E171" s="8">
        <v>3.66</v>
      </c>
      <c r="F171" s="9">
        <f>D171*(E171/1000)</f>
        <v>746513.07120000001</v>
      </c>
      <c r="G171" s="8">
        <v>0</v>
      </c>
      <c r="H171" s="9">
        <f>D171*(G171/1000)</f>
        <v>0</v>
      </c>
      <c r="I171" s="7"/>
    </row>
    <row r="172" spans="1:9" ht="15" x14ac:dyDescent="0.2">
      <c r="A172" s="5" t="s">
        <v>70</v>
      </c>
      <c r="B172" s="5" t="s">
        <v>247</v>
      </c>
      <c r="C172" s="6">
        <v>45211</v>
      </c>
      <c r="D172" s="7">
        <v>253158370</v>
      </c>
      <c r="E172" s="8">
        <v>2.823</v>
      </c>
      <c r="F172" s="9">
        <f>D172*(E172/1000)</f>
        <v>714666.07851000002</v>
      </c>
      <c r="G172" s="8">
        <v>0</v>
      </c>
      <c r="H172" s="9">
        <f>D172*(G172/1000)</f>
        <v>0</v>
      </c>
      <c r="I172" s="7"/>
    </row>
    <row r="173" spans="1:9" ht="15" x14ac:dyDescent="0.2">
      <c r="A173" s="5" t="s">
        <v>175</v>
      </c>
      <c r="B173" s="5" t="s">
        <v>460</v>
      </c>
      <c r="C173" s="6">
        <v>47886</v>
      </c>
      <c r="D173" s="7">
        <v>619741250</v>
      </c>
      <c r="E173" s="8">
        <v>1.1299999999999999</v>
      </c>
      <c r="F173" s="9">
        <f>D173*(E173/1000)</f>
        <v>700307.61249999993</v>
      </c>
      <c r="G173" s="8">
        <v>0</v>
      </c>
      <c r="H173" s="9">
        <f>D173*(G173/1000)</f>
        <v>0</v>
      </c>
      <c r="I173" s="7"/>
    </row>
    <row r="174" spans="1:9" ht="15" x14ac:dyDescent="0.2">
      <c r="A174" s="5" t="s">
        <v>98</v>
      </c>
      <c r="B174" s="5" t="s">
        <v>643</v>
      </c>
      <c r="C174" s="6">
        <v>50153</v>
      </c>
      <c r="D174" s="7">
        <v>235356830</v>
      </c>
      <c r="E174" s="8">
        <v>2.95</v>
      </c>
      <c r="F174" s="9">
        <f>D174*(E174/1000)</f>
        <v>694302.64850000013</v>
      </c>
      <c r="G174" s="8">
        <v>0</v>
      </c>
      <c r="H174" s="9">
        <f>D174*(G174/1000)</f>
        <v>0</v>
      </c>
      <c r="I174" s="7"/>
    </row>
    <row r="175" spans="1:9" ht="15" x14ac:dyDescent="0.2">
      <c r="A175" s="5" t="s">
        <v>10</v>
      </c>
      <c r="B175" s="5" t="s">
        <v>315</v>
      </c>
      <c r="C175" s="6">
        <v>45880</v>
      </c>
      <c r="D175" s="7">
        <v>257110890</v>
      </c>
      <c r="E175" s="8">
        <v>2.5</v>
      </c>
      <c r="F175" s="9">
        <f>D175*(E175/1000)</f>
        <v>642777.22499999998</v>
      </c>
      <c r="G175" s="8">
        <v>0</v>
      </c>
      <c r="H175" s="9">
        <f>D175*(G175/1000)</f>
        <v>0</v>
      </c>
      <c r="I175" s="7"/>
    </row>
    <row r="176" spans="1:9" ht="15" x14ac:dyDescent="0.2">
      <c r="A176" s="5" t="s">
        <v>139</v>
      </c>
      <c r="B176" s="5" t="s">
        <v>504</v>
      </c>
      <c r="C176" s="6">
        <v>48439</v>
      </c>
      <c r="D176" s="7">
        <v>190640730</v>
      </c>
      <c r="E176" s="8">
        <v>3.26</v>
      </c>
      <c r="F176" s="9">
        <f>D176*(E176/1000)</f>
        <v>621488.77980000002</v>
      </c>
      <c r="G176" s="8">
        <v>0</v>
      </c>
      <c r="H176" s="9">
        <f>D176*(G176/1000)</f>
        <v>0</v>
      </c>
      <c r="I176" s="7"/>
    </row>
    <row r="177" spans="1:9" ht="15" x14ac:dyDescent="0.2">
      <c r="A177" s="5" t="s">
        <v>66</v>
      </c>
      <c r="B177" s="5" t="s">
        <v>378</v>
      </c>
      <c r="C177" s="6">
        <v>46714</v>
      </c>
      <c r="D177" s="7">
        <v>238095660</v>
      </c>
      <c r="E177" s="8">
        <v>2.6</v>
      </c>
      <c r="F177" s="9">
        <f>D177*(E177/1000)</f>
        <v>619048.71600000001</v>
      </c>
      <c r="G177" s="8">
        <v>0</v>
      </c>
      <c r="H177" s="9">
        <f>D177*(G177/1000)</f>
        <v>0</v>
      </c>
      <c r="I177" s="7"/>
    </row>
    <row r="178" spans="1:9" ht="15" x14ac:dyDescent="0.2">
      <c r="A178" s="5" t="s">
        <v>55</v>
      </c>
      <c r="B178" s="5" t="s">
        <v>656</v>
      </c>
      <c r="C178" s="6">
        <v>50294</v>
      </c>
      <c r="D178" s="7">
        <v>162189920</v>
      </c>
      <c r="E178" s="8">
        <v>3.8</v>
      </c>
      <c r="F178" s="9">
        <f>D178*(E178/1000)</f>
        <v>616321.696</v>
      </c>
      <c r="G178" s="8">
        <v>0</v>
      </c>
      <c r="H178" s="9">
        <f>D178*(G178/1000)</f>
        <v>0</v>
      </c>
      <c r="I178" s="7"/>
    </row>
    <row r="179" spans="1:9" ht="15" x14ac:dyDescent="0.2">
      <c r="A179" s="5" t="s">
        <v>55</v>
      </c>
      <c r="B179" s="5" t="s">
        <v>655</v>
      </c>
      <c r="C179" s="6">
        <v>50286</v>
      </c>
      <c r="D179" s="7">
        <v>304129300</v>
      </c>
      <c r="E179" s="8">
        <v>2</v>
      </c>
      <c r="F179" s="9">
        <f>D179*(E179/1000)</f>
        <v>608258.6</v>
      </c>
      <c r="G179" s="8">
        <v>0</v>
      </c>
      <c r="H179" s="9">
        <f>D179*(G179/1000)</f>
        <v>0</v>
      </c>
      <c r="I179" s="7"/>
    </row>
    <row r="180" spans="1:9" ht="15" x14ac:dyDescent="0.2">
      <c r="A180" s="5" t="s">
        <v>87</v>
      </c>
      <c r="B180" s="5" t="s">
        <v>606</v>
      </c>
      <c r="C180" s="6">
        <v>49700</v>
      </c>
      <c r="D180" s="7">
        <v>303745640</v>
      </c>
      <c r="E180" s="8">
        <v>1.9</v>
      </c>
      <c r="F180" s="9">
        <f>D180*(E180/1000)</f>
        <v>577116.71600000001</v>
      </c>
      <c r="G180" s="8">
        <v>0</v>
      </c>
      <c r="H180" s="9">
        <f>D180*(G180/1000)</f>
        <v>0</v>
      </c>
      <c r="I180" s="7"/>
    </row>
    <row r="181" spans="1:9" ht="15" x14ac:dyDescent="0.2">
      <c r="A181" s="5" t="s">
        <v>19</v>
      </c>
      <c r="B181" s="5" t="s">
        <v>20</v>
      </c>
      <c r="C181" s="6">
        <v>43570</v>
      </c>
      <c r="D181" s="7">
        <v>379766580</v>
      </c>
      <c r="E181" s="8">
        <v>1.5</v>
      </c>
      <c r="F181" s="9">
        <f>D181*(E181/1000)</f>
        <v>569649.87</v>
      </c>
      <c r="G181" s="8">
        <v>0</v>
      </c>
      <c r="H181" s="9">
        <f>D181*(G181/1000)</f>
        <v>0</v>
      </c>
      <c r="I181" s="7"/>
    </row>
    <row r="182" spans="1:9" ht="15" x14ac:dyDescent="0.2">
      <c r="A182" s="5" t="s">
        <v>116</v>
      </c>
      <c r="B182" s="5" t="s">
        <v>302</v>
      </c>
      <c r="C182" s="6">
        <v>45666</v>
      </c>
      <c r="D182" s="7">
        <v>76053490</v>
      </c>
      <c r="E182" s="8">
        <v>7.29</v>
      </c>
      <c r="F182" s="9">
        <f>D182*(E182/1000)</f>
        <v>554429.94209999999</v>
      </c>
      <c r="G182" s="8">
        <v>0</v>
      </c>
      <c r="H182" s="9">
        <f>D182*(G182/1000)</f>
        <v>0</v>
      </c>
      <c r="I182" s="7"/>
    </row>
    <row r="183" spans="1:9" ht="15" x14ac:dyDescent="0.2">
      <c r="A183" s="5" t="s">
        <v>98</v>
      </c>
      <c r="B183" s="5" t="s">
        <v>99</v>
      </c>
      <c r="C183" s="6">
        <v>44065</v>
      </c>
      <c r="D183" s="7">
        <v>196492830</v>
      </c>
      <c r="E183" s="8">
        <v>2.8</v>
      </c>
      <c r="F183" s="9">
        <f>D183*(E183/1000)</f>
        <v>550179.924</v>
      </c>
      <c r="G183" s="8">
        <v>0</v>
      </c>
      <c r="H183" s="9">
        <f>D183*(G183/1000)</f>
        <v>0</v>
      </c>
      <c r="I183" s="7"/>
    </row>
    <row r="184" spans="1:9" ht="15" x14ac:dyDescent="0.2">
      <c r="A184" s="5" t="s">
        <v>45</v>
      </c>
      <c r="B184" s="5" t="s">
        <v>261</v>
      </c>
      <c r="C184" s="6">
        <v>45310</v>
      </c>
      <c r="D184" s="7">
        <v>268017650</v>
      </c>
      <c r="E184" s="8">
        <v>2.0499999999999998</v>
      </c>
      <c r="F184" s="9">
        <f>D184*(E184/1000)</f>
        <v>549436.18249999988</v>
      </c>
      <c r="G184" s="8">
        <v>0</v>
      </c>
      <c r="H184" s="9">
        <f>D184*(G184/1000)</f>
        <v>0</v>
      </c>
      <c r="I184" s="7"/>
    </row>
    <row r="185" spans="1:9" ht="15" x14ac:dyDescent="0.2">
      <c r="A185" s="5" t="s">
        <v>70</v>
      </c>
      <c r="B185" s="5" t="s">
        <v>307</v>
      </c>
      <c r="C185" s="6">
        <v>45781</v>
      </c>
      <c r="D185" s="7">
        <v>188567250</v>
      </c>
      <c r="E185" s="8">
        <v>2.6520000000000001</v>
      </c>
      <c r="F185" s="9">
        <f>D185*(E185/1000)</f>
        <v>500080.34700000007</v>
      </c>
      <c r="G185" s="8">
        <v>0</v>
      </c>
      <c r="H185" s="9">
        <f>D185*(G185/1000)</f>
        <v>0</v>
      </c>
      <c r="I185" s="7"/>
    </row>
    <row r="186" spans="1:9" ht="15" x14ac:dyDescent="0.2">
      <c r="A186" s="5" t="s">
        <v>200</v>
      </c>
      <c r="B186" s="5" t="s">
        <v>345</v>
      </c>
      <c r="C186" s="6">
        <v>46276</v>
      </c>
      <c r="D186" s="7">
        <v>169139730</v>
      </c>
      <c r="E186" s="8">
        <v>2.94</v>
      </c>
      <c r="F186" s="9">
        <f>D186*(E186/1000)</f>
        <v>497270.80619999999</v>
      </c>
      <c r="G186" s="8">
        <v>0</v>
      </c>
      <c r="H186" s="9">
        <f>D186*(G186/1000)</f>
        <v>0</v>
      </c>
      <c r="I186" s="7"/>
    </row>
    <row r="187" spans="1:9" ht="15" x14ac:dyDescent="0.2">
      <c r="A187" s="5" t="s">
        <v>173</v>
      </c>
      <c r="B187" s="5" t="s">
        <v>678</v>
      </c>
      <c r="C187" s="6">
        <v>50575</v>
      </c>
      <c r="D187" s="7">
        <v>257940230</v>
      </c>
      <c r="E187" s="8">
        <v>1.9</v>
      </c>
      <c r="F187" s="9">
        <f>D187*(E187/1000)</f>
        <v>490086.43699999998</v>
      </c>
      <c r="G187" s="8">
        <v>0</v>
      </c>
      <c r="H187" s="9">
        <f>D187*(G187/1000)</f>
        <v>0</v>
      </c>
      <c r="I187" s="7"/>
    </row>
    <row r="188" spans="1:9" ht="15" x14ac:dyDescent="0.2">
      <c r="A188" s="5" t="s">
        <v>98</v>
      </c>
      <c r="B188" s="5" t="s">
        <v>650</v>
      </c>
      <c r="C188" s="6">
        <v>50229</v>
      </c>
      <c r="D188" s="7">
        <v>79753700</v>
      </c>
      <c r="E188" s="8">
        <v>6.05</v>
      </c>
      <c r="F188" s="9">
        <f>D188*(E188/1000)</f>
        <v>482509.88500000001</v>
      </c>
      <c r="G188" s="8">
        <v>0</v>
      </c>
      <c r="H188" s="9">
        <f>D188*(G188/1000)</f>
        <v>0</v>
      </c>
      <c r="I188" s="7"/>
    </row>
    <row r="189" spans="1:9" ht="15" x14ac:dyDescent="0.2">
      <c r="A189" s="5" t="s">
        <v>572</v>
      </c>
      <c r="B189" s="5" t="s">
        <v>579</v>
      </c>
      <c r="C189" s="6">
        <v>49379</v>
      </c>
      <c r="D189" s="7">
        <v>347989210</v>
      </c>
      <c r="E189" s="8">
        <v>1.3</v>
      </c>
      <c r="F189" s="9">
        <f>D189*(E189/1000)</f>
        <v>452385.973</v>
      </c>
      <c r="G189" s="8">
        <v>0</v>
      </c>
      <c r="H189" s="9">
        <f>D189*(G189/1000)</f>
        <v>0</v>
      </c>
      <c r="I189" s="7"/>
    </row>
    <row r="190" spans="1:9" ht="15" x14ac:dyDescent="0.2">
      <c r="A190" s="5" t="s">
        <v>134</v>
      </c>
      <c r="B190" s="5" t="s">
        <v>587</v>
      </c>
      <c r="C190" s="6">
        <v>49460</v>
      </c>
      <c r="D190" s="7">
        <v>127931840</v>
      </c>
      <c r="E190" s="8">
        <v>3.4</v>
      </c>
      <c r="F190" s="9">
        <f>D190*(E190/1000)</f>
        <v>434968.25599999999</v>
      </c>
      <c r="G190" s="8">
        <v>0</v>
      </c>
      <c r="H190" s="9">
        <f>D190*(G190/1000)</f>
        <v>0</v>
      </c>
      <c r="I190" s="7"/>
    </row>
    <row r="191" spans="1:9" ht="15" x14ac:dyDescent="0.2">
      <c r="A191" s="5" t="s">
        <v>291</v>
      </c>
      <c r="B191" s="5" t="s">
        <v>292</v>
      </c>
      <c r="C191" s="6">
        <v>45575</v>
      </c>
      <c r="D191" s="7">
        <v>271482080</v>
      </c>
      <c r="E191" s="8">
        <v>1.59</v>
      </c>
      <c r="F191" s="9">
        <f>D191*(E191/1000)</f>
        <v>431656.50719999999</v>
      </c>
      <c r="G191" s="8">
        <v>0</v>
      </c>
      <c r="H191" s="9">
        <f>D191*(G191/1000)</f>
        <v>0</v>
      </c>
      <c r="I191" s="7"/>
    </row>
    <row r="192" spans="1:9" ht="15" x14ac:dyDescent="0.2">
      <c r="A192" s="5" t="s">
        <v>572</v>
      </c>
      <c r="B192" s="5" t="s">
        <v>577</v>
      </c>
      <c r="C192" s="6">
        <v>49353</v>
      </c>
      <c r="D192" s="7">
        <v>137086370</v>
      </c>
      <c r="E192" s="8">
        <v>3.1</v>
      </c>
      <c r="F192" s="9">
        <f>D192*(E192/1000)</f>
        <v>424967.74699999997</v>
      </c>
      <c r="G192" s="8">
        <v>0</v>
      </c>
      <c r="H192" s="9">
        <f>D192*(G192/1000)</f>
        <v>0</v>
      </c>
      <c r="I192" s="7"/>
    </row>
    <row r="193" spans="1:9" ht="15" x14ac:dyDescent="0.2">
      <c r="A193" s="5" t="s">
        <v>38</v>
      </c>
      <c r="B193" s="5" t="s">
        <v>365</v>
      </c>
      <c r="C193" s="6">
        <v>46524</v>
      </c>
      <c r="D193" s="7">
        <v>287911360</v>
      </c>
      <c r="E193" s="8">
        <v>1.3</v>
      </c>
      <c r="F193" s="9">
        <f>D193*(E193/1000)</f>
        <v>374284.76799999998</v>
      </c>
      <c r="G193" s="8">
        <v>0</v>
      </c>
      <c r="H193" s="9">
        <f>D193*(G193/1000)</f>
        <v>0</v>
      </c>
      <c r="I193" s="7"/>
    </row>
    <row r="194" spans="1:9" ht="15" x14ac:dyDescent="0.2">
      <c r="A194" s="5" t="s">
        <v>74</v>
      </c>
      <c r="B194" s="5" t="s">
        <v>275</v>
      </c>
      <c r="C194" s="6">
        <v>45443</v>
      </c>
      <c r="D194" s="7">
        <v>111284610</v>
      </c>
      <c r="E194" s="8">
        <v>3.28</v>
      </c>
      <c r="F194" s="9">
        <f>D194*(E194/1000)</f>
        <v>365013.5208</v>
      </c>
      <c r="G194" s="8">
        <v>0</v>
      </c>
      <c r="H194" s="9">
        <f>D194*(G194/1000)</f>
        <v>0</v>
      </c>
      <c r="I194" s="7"/>
    </row>
    <row r="195" spans="1:9" ht="15" x14ac:dyDescent="0.2">
      <c r="A195" s="5" t="s">
        <v>36</v>
      </c>
      <c r="B195" s="5" t="s">
        <v>685</v>
      </c>
      <c r="C195" s="6">
        <v>50658</v>
      </c>
      <c r="D195" s="7">
        <v>114791300</v>
      </c>
      <c r="E195" s="8">
        <v>3</v>
      </c>
      <c r="F195" s="9">
        <f>D195*(E195/1000)</f>
        <v>344373.9</v>
      </c>
      <c r="G195" s="8">
        <v>0</v>
      </c>
      <c r="H195" s="9">
        <f>D195*(G195/1000)</f>
        <v>0</v>
      </c>
      <c r="I195" s="7"/>
    </row>
    <row r="196" spans="1:9" ht="15" x14ac:dyDescent="0.2">
      <c r="A196" s="5" t="s">
        <v>85</v>
      </c>
      <c r="B196" s="5" t="s">
        <v>433</v>
      </c>
      <c r="C196" s="6">
        <v>47472</v>
      </c>
      <c r="D196" s="7">
        <v>64866690</v>
      </c>
      <c r="E196" s="8">
        <v>5.0199999999999996</v>
      </c>
      <c r="F196" s="9">
        <f>D196*(E196/1000)</f>
        <v>325630.78379999998</v>
      </c>
      <c r="G196" s="8">
        <v>0</v>
      </c>
      <c r="H196" s="9">
        <f>D196*(G196/1000)</f>
        <v>0</v>
      </c>
      <c r="I196" s="7"/>
    </row>
    <row r="197" spans="1:9" ht="15" x14ac:dyDescent="0.2">
      <c r="A197" s="5" t="s">
        <v>173</v>
      </c>
      <c r="B197" s="5" t="s">
        <v>677</v>
      </c>
      <c r="C197" s="6">
        <v>50567</v>
      </c>
      <c r="D197" s="7">
        <v>276734430</v>
      </c>
      <c r="E197" s="8">
        <v>1.1000000000000001</v>
      </c>
      <c r="F197" s="9">
        <f>D197*(E197/1000)</f>
        <v>304407.87300000002</v>
      </c>
      <c r="G197" s="8">
        <v>0</v>
      </c>
      <c r="H197" s="9">
        <f>D197*(G197/1000)</f>
        <v>0</v>
      </c>
      <c r="I197" s="7"/>
    </row>
    <row r="198" spans="1:9" ht="15" x14ac:dyDescent="0.2">
      <c r="A198" s="5" t="s">
        <v>49</v>
      </c>
      <c r="B198" s="5" t="s">
        <v>594</v>
      </c>
      <c r="C198" s="6">
        <v>49544</v>
      </c>
      <c r="D198" s="7">
        <v>312475290</v>
      </c>
      <c r="E198" s="8">
        <v>0.9</v>
      </c>
      <c r="F198" s="9">
        <f>D198*(E198/1000)</f>
        <v>281227.761</v>
      </c>
      <c r="G198" s="8">
        <v>0</v>
      </c>
      <c r="H198" s="9">
        <f>D198*(G198/1000)</f>
        <v>0</v>
      </c>
      <c r="I198" s="7"/>
    </row>
    <row r="199" spans="1:9" ht="15" x14ac:dyDescent="0.2">
      <c r="A199" s="5" t="s">
        <v>4</v>
      </c>
      <c r="B199" s="5" t="s">
        <v>3</v>
      </c>
      <c r="C199" s="6">
        <v>50005</v>
      </c>
      <c r="D199" s="7">
        <v>338450240</v>
      </c>
      <c r="E199" s="8">
        <v>0.83</v>
      </c>
      <c r="F199" s="9">
        <f>D199*(E199/1000)</f>
        <v>280913.69920000003</v>
      </c>
      <c r="G199" s="8">
        <v>0</v>
      </c>
      <c r="H199" s="9">
        <f>D199*(G199/1000)</f>
        <v>0</v>
      </c>
      <c r="I199" s="7"/>
    </row>
    <row r="200" spans="1:9" ht="15" x14ac:dyDescent="0.2">
      <c r="A200" s="5" t="s">
        <v>77</v>
      </c>
      <c r="B200" s="5" t="s">
        <v>571</v>
      </c>
      <c r="C200" s="6">
        <v>49296</v>
      </c>
      <c r="D200" s="7">
        <v>181606600</v>
      </c>
      <c r="E200" s="8">
        <v>1.5</v>
      </c>
      <c r="F200" s="9">
        <f>D200*(E200/1000)</f>
        <v>272409.90000000002</v>
      </c>
      <c r="G200" s="8">
        <v>0</v>
      </c>
      <c r="H200" s="9">
        <f>D200*(G200/1000)</f>
        <v>0</v>
      </c>
      <c r="I200" s="7"/>
    </row>
    <row r="201" spans="1:9" ht="15" x14ac:dyDescent="0.2">
      <c r="A201" s="5" t="s">
        <v>98</v>
      </c>
      <c r="B201" s="5" t="s">
        <v>651</v>
      </c>
      <c r="C201" s="6">
        <v>50237</v>
      </c>
      <c r="D201" s="7">
        <v>99628060</v>
      </c>
      <c r="E201" s="8">
        <v>2.5499999999999998</v>
      </c>
      <c r="F201" s="9">
        <f>D201*(E201/1000)</f>
        <v>254051.55299999999</v>
      </c>
      <c r="G201" s="8">
        <v>0</v>
      </c>
      <c r="H201" s="9">
        <f>D201*(G201/1000)</f>
        <v>0</v>
      </c>
      <c r="I201" s="7"/>
    </row>
    <row r="202" spans="1:9" ht="15" x14ac:dyDescent="0.2">
      <c r="A202" s="5" t="s">
        <v>30</v>
      </c>
      <c r="B202" s="5" t="s">
        <v>689</v>
      </c>
      <c r="C202" s="6">
        <v>50708</v>
      </c>
      <c r="D202" s="7">
        <v>183164270</v>
      </c>
      <c r="E202" s="8">
        <v>1.1100000000000001</v>
      </c>
      <c r="F202" s="9">
        <f>D202*(E202/1000)</f>
        <v>203312.33970000001</v>
      </c>
      <c r="G202" s="8">
        <v>0</v>
      </c>
      <c r="H202" s="9">
        <f>D202*(G202/1000)</f>
        <v>0</v>
      </c>
      <c r="I202" s="7"/>
    </row>
    <row r="203" spans="1:9" ht="15" x14ac:dyDescent="0.2">
      <c r="A203" s="5" t="s">
        <v>215</v>
      </c>
      <c r="B203" s="5" t="s">
        <v>280</v>
      </c>
      <c r="C203" s="6">
        <v>45484</v>
      </c>
      <c r="D203" s="7">
        <v>143041770</v>
      </c>
      <c r="E203" s="8">
        <v>1.4</v>
      </c>
      <c r="F203" s="9">
        <f>D203*(E203/1000)</f>
        <v>200258.478</v>
      </c>
      <c r="G203" s="8">
        <v>0</v>
      </c>
      <c r="H203" s="9">
        <f>D203*(G203/1000)</f>
        <v>0</v>
      </c>
      <c r="I203" s="7"/>
    </row>
    <row r="204" spans="1:9" ht="15" x14ac:dyDescent="0.2">
      <c r="A204" s="5" t="s">
        <v>98</v>
      </c>
      <c r="B204" s="5" t="s">
        <v>639</v>
      </c>
      <c r="C204" s="6">
        <v>50096</v>
      </c>
      <c r="D204" s="7">
        <v>93190130</v>
      </c>
      <c r="E204" s="8">
        <v>1.85</v>
      </c>
      <c r="F204" s="9">
        <f>D204*(E204/1000)</f>
        <v>172401.74050000001</v>
      </c>
      <c r="G204" s="8">
        <v>0</v>
      </c>
      <c r="H204" s="9">
        <f>D204*(G204/1000)</f>
        <v>0</v>
      </c>
      <c r="I204" s="7"/>
    </row>
    <row r="205" spans="1:9" ht="15" x14ac:dyDescent="0.2">
      <c r="A205" s="5" t="s">
        <v>196</v>
      </c>
      <c r="B205" s="5" t="s">
        <v>611</v>
      </c>
      <c r="C205" s="6">
        <v>49775</v>
      </c>
      <c r="D205" s="7">
        <v>93754510</v>
      </c>
      <c r="E205" s="8">
        <v>1.8</v>
      </c>
      <c r="F205" s="9">
        <f>D205*(E205/1000)</f>
        <v>168758.11799999999</v>
      </c>
      <c r="G205" s="8">
        <v>0</v>
      </c>
      <c r="H205" s="9">
        <f>D205*(G205/1000)</f>
        <v>0</v>
      </c>
      <c r="I205" s="7"/>
    </row>
    <row r="206" spans="1:9" ht="15" x14ac:dyDescent="0.2">
      <c r="A206" s="5" t="s">
        <v>23</v>
      </c>
      <c r="B206" s="5" t="s">
        <v>449</v>
      </c>
      <c r="C206" s="6">
        <v>47720</v>
      </c>
      <c r="D206" s="7">
        <v>180076800</v>
      </c>
      <c r="E206" s="8">
        <v>0.85</v>
      </c>
      <c r="F206" s="9">
        <f>D206*(E206/1000)</f>
        <v>153065.28</v>
      </c>
      <c r="G206" s="8">
        <v>0</v>
      </c>
      <c r="H206" s="9">
        <f>D206*(G206/1000)</f>
        <v>0</v>
      </c>
      <c r="I206" s="7"/>
    </row>
    <row r="207" spans="1:9" ht="15" x14ac:dyDescent="0.2">
      <c r="A207" s="5" t="s">
        <v>152</v>
      </c>
      <c r="B207" s="5" t="s">
        <v>439</v>
      </c>
      <c r="C207" s="6">
        <v>47571</v>
      </c>
      <c r="D207" s="7">
        <v>102051100</v>
      </c>
      <c r="E207" s="8">
        <v>1.1499999999999999</v>
      </c>
      <c r="F207" s="9">
        <f>D207*(E207/1000)</f>
        <v>117358.765</v>
      </c>
      <c r="G207" s="8">
        <v>0</v>
      </c>
      <c r="H207" s="9">
        <f>D207*(G207/1000)</f>
        <v>0</v>
      </c>
      <c r="I207" s="7"/>
    </row>
    <row r="208" spans="1:9" ht="15" x14ac:dyDescent="0.2">
      <c r="A208" s="5" t="s">
        <v>47</v>
      </c>
      <c r="B208" s="5" t="s">
        <v>523</v>
      </c>
      <c r="C208" s="6">
        <v>48678</v>
      </c>
      <c r="D208" s="7">
        <v>345059580</v>
      </c>
      <c r="E208" s="8">
        <v>0.14000000000000001</v>
      </c>
      <c r="F208" s="9">
        <f>D208*(E208/1000)</f>
        <v>48308.341200000003</v>
      </c>
      <c r="G208" s="8">
        <v>0</v>
      </c>
      <c r="H208" s="9">
        <f>D208*(G208/1000)</f>
        <v>0</v>
      </c>
      <c r="I208" s="7"/>
    </row>
    <row r="209" spans="1:9" ht="15" x14ac:dyDescent="0.2">
      <c r="A209" s="5" t="s">
        <v>2</v>
      </c>
      <c r="B209" s="5" t="s">
        <v>3</v>
      </c>
      <c r="C209" s="6">
        <v>442</v>
      </c>
      <c r="D209" s="7">
        <v>110082140</v>
      </c>
      <c r="E209" s="18">
        <v>0</v>
      </c>
      <c r="F209" s="9">
        <f>D209*(E209/1000)</f>
        <v>0</v>
      </c>
      <c r="G209" s="18">
        <v>0</v>
      </c>
      <c r="H209" s="9">
        <f>D209*(G209/1000)</f>
        <v>0</v>
      </c>
      <c r="I209" s="7"/>
    </row>
    <row r="210" spans="1:9" ht="15" x14ac:dyDescent="0.2">
      <c r="A210" s="5" t="s">
        <v>2</v>
      </c>
      <c r="B210" s="5" t="s">
        <v>693</v>
      </c>
      <c r="C210" s="6">
        <v>61903</v>
      </c>
      <c r="D210" s="7">
        <v>538918050</v>
      </c>
      <c r="E210" s="8">
        <v>0</v>
      </c>
      <c r="F210" s="9">
        <f>D210*(E210/1000)</f>
        <v>0</v>
      </c>
      <c r="G210" s="8">
        <v>0</v>
      </c>
      <c r="H210" s="9">
        <f>D210*(G210/1000)</f>
        <v>0</v>
      </c>
      <c r="I210" s="7"/>
    </row>
    <row r="211" spans="1:9" ht="15" x14ac:dyDescent="0.2">
      <c r="A211" s="5" t="s">
        <v>70</v>
      </c>
      <c r="B211" s="5" t="s">
        <v>304</v>
      </c>
      <c r="C211" s="6">
        <v>45757</v>
      </c>
      <c r="D211" s="7">
        <v>215673490</v>
      </c>
      <c r="E211" s="8">
        <v>0</v>
      </c>
      <c r="F211" s="9">
        <f>D211*(E211/1000)</f>
        <v>0</v>
      </c>
      <c r="G211" s="8">
        <v>1.58</v>
      </c>
      <c r="H211" s="9">
        <f>D211*(G211/1000)</f>
        <v>340764.11420000001</v>
      </c>
      <c r="I211" s="7"/>
    </row>
    <row r="212" spans="1:9" ht="15" x14ac:dyDescent="0.2">
      <c r="A212" s="5" t="s">
        <v>70</v>
      </c>
      <c r="B212" s="5" t="s">
        <v>305</v>
      </c>
      <c r="C212" s="6">
        <v>45765</v>
      </c>
      <c r="D212" s="7">
        <v>394805100</v>
      </c>
      <c r="E212" s="8">
        <v>0</v>
      </c>
      <c r="F212" s="9">
        <f>D212*(E212/1000)</f>
        <v>0</v>
      </c>
      <c r="G212" s="8">
        <v>9.4559999999999995</v>
      </c>
      <c r="H212" s="9">
        <f>D212*(G212/1000)</f>
        <v>3733277.0255999998</v>
      </c>
      <c r="I212" s="7"/>
    </row>
    <row r="213" spans="1:9" ht="15" x14ac:dyDescent="0.2">
      <c r="A213" s="5" t="s">
        <v>70</v>
      </c>
      <c r="B213" s="5" t="s">
        <v>71</v>
      </c>
      <c r="C213" s="6">
        <v>43885</v>
      </c>
      <c r="D213" s="7">
        <v>307030850</v>
      </c>
      <c r="E213" s="8">
        <v>0</v>
      </c>
      <c r="F213" s="9">
        <f>D213*(E213/1000)</f>
        <v>0</v>
      </c>
      <c r="G213" s="8">
        <v>0</v>
      </c>
      <c r="H213" s="9">
        <f>D213*(G213/1000)</f>
        <v>0</v>
      </c>
      <c r="I213" s="7"/>
    </row>
    <row r="214" spans="1:9" ht="15" x14ac:dyDescent="0.2">
      <c r="A214" s="5" t="s">
        <v>70</v>
      </c>
      <c r="B214" s="5" t="s">
        <v>309</v>
      </c>
      <c r="C214" s="6">
        <v>45807</v>
      </c>
      <c r="D214" s="7">
        <v>194759110</v>
      </c>
      <c r="E214" s="8">
        <v>0</v>
      </c>
      <c r="F214" s="9">
        <f>D214*(E214/1000)</f>
        <v>0</v>
      </c>
      <c r="G214" s="8">
        <v>0</v>
      </c>
      <c r="H214" s="9">
        <f>D214*(G214/1000)</f>
        <v>0</v>
      </c>
      <c r="I214" s="7"/>
    </row>
    <row r="215" spans="1:9" ht="15" x14ac:dyDescent="0.2">
      <c r="A215" s="5" t="s">
        <v>8</v>
      </c>
      <c r="B215" s="5" t="s">
        <v>9</v>
      </c>
      <c r="C215" s="6">
        <v>43505</v>
      </c>
      <c r="D215" s="7">
        <v>814171120</v>
      </c>
      <c r="E215" s="8">
        <v>0</v>
      </c>
      <c r="F215" s="9">
        <f>D215*(E215/1000)</f>
        <v>0</v>
      </c>
      <c r="G215" s="8">
        <v>0</v>
      </c>
      <c r="H215" s="9">
        <f>D215*(G215/1000)</f>
        <v>0</v>
      </c>
      <c r="I215" s="7"/>
    </row>
    <row r="216" spans="1:9" ht="15" x14ac:dyDescent="0.2">
      <c r="A216" s="5" t="s">
        <v>8</v>
      </c>
      <c r="B216" s="5" t="s">
        <v>310</v>
      </c>
      <c r="C216" s="6">
        <v>45823</v>
      </c>
      <c r="D216" s="7">
        <v>519200090</v>
      </c>
      <c r="E216" s="8">
        <v>0</v>
      </c>
      <c r="F216" s="9">
        <f>D216*(E216/1000)</f>
        <v>0</v>
      </c>
      <c r="G216" s="8">
        <v>0</v>
      </c>
      <c r="H216" s="9">
        <f>D216*(G216/1000)</f>
        <v>0</v>
      </c>
      <c r="I216" s="7"/>
    </row>
    <row r="217" spans="1:9" ht="15" x14ac:dyDescent="0.2">
      <c r="A217" s="5" t="s">
        <v>8</v>
      </c>
      <c r="B217" s="5" t="s">
        <v>311</v>
      </c>
      <c r="C217" s="6">
        <v>45831</v>
      </c>
      <c r="D217" s="7">
        <v>227058540</v>
      </c>
      <c r="E217" s="8">
        <v>0</v>
      </c>
      <c r="F217" s="9">
        <f>D217*(E217/1000)</f>
        <v>0</v>
      </c>
      <c r="G217" s="8">
        <v>0</v>
      </c>
      <c r="H217" s="9">
        <f>D217*(G217/1000)</f>
        <v>0</v>
      </c>
      <c r="I217" s="7"/>
    </row>
    <row r="218" spans="1:9" ht="15" x14ac:dyDescent="0.2">
      <c r="A218" s="5" t="s">
        <v>10</v>
      </c>
      <c r="B218" s="5" t="s">
        <v>11</v>
      </c>
      <c r="C218" s="6">
        <v>43513</v>
      </c>
      <c r="D218" s="7">
        <v>597135480</v>
      </c>
      <c r="E218" s="8">
        <v>0</v>
      </c>
      <c r="F218" s="9">
        <f>D218*(E218/1000)</f>
        <v>0</v>
      </c>
      <c r="G218" s="8">
        <v>0</v>
      </c>
      <c r="H218" s="9">
        <f>D218*(G218/1000)</f>
        <v>0</v>
      </c>
      <c r="I218" s="7"/>
    </row>
    <row r="219" spans="1:9" ht="15" x14ac:dyDescent="0.2">
      <c r="A219" s="5" t="s">
        <v>10</v>
      </c>
      <c r="B219" s="5" t="s">
        <v>312</v>
      </c>
      <c r="C219" s="6">
        <v>45856</v>
      </c>
      <c r="D219" s="7">
        <v>350302390</v>
      </c>
      <c r="E219" s="8">
        <v>0</v>
      </c>
      <c r="F219" s="9">
        <f>D219*(E219/1000)</f>
        <v>0</v>
      </c>
      <c r="G219" s="8">
        <v>0</v>
      </c>
      <c r="H219" s="9">
        <f>D219*(G219/1000)</f>
        <v>0</v>
      </c>
      <c r="I219" s="7"/>
    </row>
    <row r="220" spans="1:9" ht="15" x14ac:dyDescent="0.2">
      <c r="A220" s="5" t="s">
        <v>10</v>
      </c>
      <c r="B220" s="5" t="s">
        <v>97</v>
      </c>
      <c r="C220" s="6">
        <v>44057</v>
      </c>
      <c r="D220" s="7">
        <v>507331450</v>
      </c>
      <c r="E220" s="8">
        <v>0</v>
      </c>
      <c r="F220" s="9">
        <f>D220*(E220/1000)</f>
        <v>0</v>
      </c>
      <c r="G220" s="8">
        <v>0</v>
      </c>
      <c r="H220" s="9">
        <f>D220*(G220/1000)</f>
        <v>0</v>
      </c>
      <c r="I220" s="7"/>
    </row>
    <row r="221" spans="1:9" ht="15" x14ac:dyDescent="0.2">
      <c r="A221" s="5" t="s">
        <v>10</v>
      </c>
      <c r="B221" s="5" t="s">
        <v>313</v>
      </c>
      <c r="C221" s="6">
        <v>45864</v>
      </c>
      <c r="D221" s="7">
        <v>297120070</v>
      </c>
      <c r="E221" s="8">
        <v>0</v>
      </c>
      <c r="F221" s="9">
        <f>D221*(E221/1000)</f>
        <v>0</v>
      </c>
      <c r="G221" s="8">
        <v>0</v>
      </c>
      <c r="H221" s="9">
        <f>D221*(G221/1000)</f>
        <v>0</v>
      </c>
      <c r="I221" s="7"/>
    </row>
    <row r="222" spans="1:9" ht="15" x14ac:dyDescent="0.2">
      <c r="A222" s="5" t="s">
        <v>10</v>
      </c>
      <c r="B222" s="5" t="s">
        <v>314</v>
      </c>
      <c r="C222" s="6">
        <v>45872</v>
      </c>
      <c r="D222" s="7">
        <v>368658090</v>
      </c>
      <c r="E222" s="8">
        <v>0</v>
      </c>
      <c r="F222" s="9">
        <f>D222*(E222/1000)</f>
        <v>0</v>
      </c>
      <c r="G222" s="8">
        <v>0</v>
      </c>
      <c r="H222" s="9">
        <f>D222*(G222/1000)</f>
        <v>0</v>
      </c>
      <c r="I222" s="7"/>
    </row>
    <row r="223" spans="1:9" ht="15" x14ac:dyDescent="0.2">
      <c r="A223" s="5" t="s">
        <v>12</v>
      </c>
      <c r="B223" s="5" t="s">
        <v>316</v>
      </c>
      <c r="C223" s="6">
        <v>45906</v>
      </c>
      <c r="D223" s="7">
        <v>358527140</v>
      </c>
      <c r="E223" s="8">
        <v>0</v>
      </c>
      <c r="F223" s="9">
        <f>D223*(E223/1000)</f>
        <v>0</v>
      </c>
      <c r="G223" s="8">
        <v>0</v>
      </c>
      <c r="H223" s="9">
        <f>D223*(G223/1000)</f>
        <v>0</v>
      </c>
      <c r="I223" s="7"/>
    </row>
    <row r="224" spans="1:9" ht="15" x14ac:dyDescent="0.2">
      <c r="A224" s="5" t="s">
        <v>12</v>
      </c>
      <c r="B224" s="5" t="s">
        <v>13</v>
      </c>
      <c r="C224" s="6">
        <v>43521</v>
      </c>
      <c r="D224" s="7">
        <v>780722300</v>
      </c>
      <c r="E224" s="8">
        <v>0</v>
      </c>
      <c r="F224" s="9">
        <f>D224*(E224/1000)</f>
        <v>0</v>
      </c>
      <c r="G224" s="8">
        <v>4.8099999999999996</v>
      </c>
      <c r="H224" s="9">
        <f>D224*(G224/1000)</f>
        <v>3755274.2629999998</v>
      </c>
      <c r="I224" s="7"/>
    </row>
    <row r="225" spans="1:9" ht="15" x14ac:dyDescent="0.2">
      <c r="A225" s="5" t="s">
        <v>12</v>
      </c>
      <c r="B225" s="5" t="s">
        <v>317</v>
      </c>
      <c r="C225" s="6">
        <v>45914</v>
      </c>
      <c r="D225" s="7">
        <v>243601230</v>
      </c>
      <c r="E225" s="8">
        <v>0</v>
      </c>
      <c r="F225" s="9">
        <f>D225*(E225/1000)</f>
        <v>0</v>
      </c>
      <c r="G225" s="8">
        <v>0</v>
      </c>
      <c r="H225" s="9">
        <f>D225*(G225/1000)</f>
        <v>0</v>
      </c>
      <c r="I225" s="7"/>
    </row>
    <row r="226" spans="1:9" ht="15" x14ac:dyDescent="0.2">
      <c r="A226" s="5" t="s">
        <v>12</v>
      </c>
      <c r="B226" s="5" t="s">
        <v>154</v>
      </c>
      <c r="C226" s="6">
        <v>44446</v>
      </c>
      <c r="D226" s="7">
        <v>164242790</v>
      </c>
      <c r="E226" s="8">
        <v>0</v>
      </c>
      <c r="F226" s="9">
        <f>D226*(E226/1000)</f>
        <v>0</v>
      </c>
      <c r="G226" s="8">
        <v>0</v>
      </c>
      <c r="H226" s="9">
        <f>D226*(G226/1000)</f>
        <v>0</v>
      </c>
      <c r="I226" s="7"/>
    </row>
    <row r="227" spans="1:9" ht="15" x14ac:dyDescent="0.2">
      <c r="A227" s="5" t="s">
        <v>12</v>
      </c>
      <c r="B227" s="5" t="s">
        <v>318</v>
      </c>
      <c r="C227" s="6">
        <v>45922</v>
      </c>
      <c r="D227" s="7">
        <v>65919010</v>
      </c>
      <c r="E227" s="8">
        <v>0</v>
      </c>
      <c r="F227" s="9">
        <f>D227*(E227/1000)</f>
        <v>0</v>
      </c>
      <c r="G227" s="8">
        <v>0</v>
      </c>
      <c r="H227" s="9">
        <f>D227*(G227/1000)</f>
        <v>0</v>
      </c>
      <c r="I227" s="7"/>
    </row>
    <row r="228" spans="1:9" ht="15" x14ac:dyDescent="0.2">
      <c r="A228" s="5" t="s">
        <v>189</v>
      </c>
      <c r="B228" s="5" t="s">
        <v>319</v>
      </c>
      <c r="C228" s="6">
        <v>45948</v>
      </c>
      <c r="D228" s="7">
        <v>229053020</v>
      </c>
      <c r="E228" s="8">
        <v>0</v>
      </c>
      <c r="F228" s="9">
        <f>D228*(E228/1000)</f>
        <v>0</v>
      </c>
      <c r="G228" s="8">
        <v>0</v>
      </c>
      <c r="H228" s="9">
        <f>D228*(G228/1000)</f>
        <v>0</v>
      </c>
      <c r="I228" s="7"/>
    </row>
    <row r="229" spans="1:9" ht="15" x14ac:dyDescent="0.2">
      <c r="A229" s="5" t="s">
        <v>189</v>
      </c>
      <c r="B229" s="5" t="s">
        <v>320</v>
      </c>
      <c r="C229" s="6">
        <v>45955</v>
      </c>
      <c r="D229" s="7">
        <v>181668110</v>
      </c>
      <c r="E229" s="8">
        <v>0</v>
      </c>
      <c r="F229" s="9">
        <f>D229*(E229/1000)</f>
        <v>0</v>
      </c>
      <c r="G229" s="8">
        <v>0</v>
      </c>
      <c r="H229" s="9">
        <f>D229*(G229/1000)</f>
        <v>0</v>
      </c>
      <c r="I229" s="7"/>
    </row>
    <row r="230" spans="1:9" ht="15" x14ac:dyDescent="0.2">
      <c r="A230" s="5" t="s">
        <v>189</v>
      </c>
      <c r="B230" s="5" t="s">
        <v>321</v>
      </c>
      <c r="C230" s="6">
        <v>45963</v>
      </c>
      <c r="D230" s="7">
        <v>92051360</v>
      </c>
      <c r="E230" s="8">
        <v>0</v>
      </c>
      <c r="F230" s="9">
        <f>D230*(E230/1000)</f>
        <v>0</v>
      </c>
      <c r="G230" s="8">
        <v>0</v>
      </c>
      <c r="H230" s="9">
        <f>D230*(G230/1000)</f>
        <v>0</v>
      </c>
      <c r="I230" s="7"/>
    </row>
    <row r="231" spans="1:9" ht="15" x14ac:dyDescent="0.2">
      <c r="A231" s="5" t="s">
        <v>189</v>
      </c>
      <c r="B231" s="5" t="s">
        <v>221</v>
      </c>
      <c r="C231" s="6">
        <v>44982</v>
      </c>
      <c r="D231" s="7">
        <v>615739230</v>
      </c>
      <c r="E231" s="8">
        <v>0</v>
      </c>
      <c r="F231" s="9">
        <f>D231*(E231/1000)</f>
        <v>0</v>
      </c>
      <c r="G231" s="8">
        <v>0</v>
      </c>
      <c r="H231" s="9">
        <f>D231*(G231/1000)</f>
        <v>0</v>
      </c>
      <c r="I231" s="7"/>
    </row>
    <row r="232" spans="1:9" ht="15" x14ac:dyDescent="0.2">
      <c r="A232" s="5" t="s">
        <v>189</v>
      </c>
      <c r="B232" s="5" t="s">
        <v>322</v>
      </c>
      <c r="C232" s="6">
        <v>45971</v>
      </c>
      <c r="D232" s="7">
        <v>99221970</v>
      </c>
      <c r="E232" s="8">
        <v>0</v>
      </c>
      <c r="F232" s="9">
        <f>D232*(E232/1000)</f>
        <v>0</v>
      </c>
      <c r="G232" s="8">
        <v>0</v>
      </c>
      <c r="H232" s="9">
        <f>D232*(G232/1000)</f>
        <v>0</v>
      </c>
      <c r="I232" s="7"/>
    </row>
    <row r="233" spans="1:9" ht="15" x14ac:dyDescent="0.2">
      <c r="A233" s="5" t="s">
        <v>19</v>
      </c>
      <c r="B233" s="5" t="s">
        <v>246</v>
      </c>
      <c r="C233" s="6">
        <v>45203</v>
      </c>
      <c r="D233" s="7">
        <v>293581330</v>
      </c>
      <c r="E233" s="8">
        <v>0</v>
      </c>
      <c r="F233" s="9">
        <f>D233*(E233/1000)</f>
        <v>0</v>
      </c>
      <c r="G233" s="8">
        <v>0</v>
      </c>
      <c r="H233" s="9">
        <f>D233*(G233/1000)</f>
        <v>0</v>
      </c>
      <c r="I233" s="7"/>
    </row>
    <row r="234" spans="1:9" ht="15" x14ac:dyDescent="0.2">
      <c r="A234" s="5" t="s">
        <v>19</v>
      </c>
      <c r="B234" s="5" t="s">
        <v>249</v>
      </c>
      <c r="C234" s="6">
        <v>45237</v>
      </c>
      <c r="D234" s="7">
        <v>145796850</v>
      </c>
      <c r="E234" s="8">
        <v>0</v>
      </c>
      <c r="F234" s="9">
        <f>D234*(E234/1000)</f>
        <v>0</v>
      </c>
      <c r="G234" s="8">
        <v>0</v>
      </c>
      <c r="H234" s="9">
        <f>D234*(G234/1000)</f>
        <v>0</v>
      </c>
      <c r="I234" s="7"/>
    </row>
    <row r="235" spans="1:9" ht="15" x14ac:dyDescent="0.2">
      <c r="A235" s="5" t="s">
        <v>19</v>
      </c>
      <c r="B235" s="5" t="s">
        <v>141</v>
      </c>
      <c r="C235" s="6">
        <v>44347</v>
      </c>
      <c r="D235" s="7">
        <v>297152660</v>
      </c>
      <c r="E235" s="8">
        <v>0</v>
      </c>
      <c r="F235" s="9">
        <f>D235*(E235/1000)</f>
        <v>0</v>
      </c>
      <c r="G235" s="8">
        <v>0</v>
      </c>
      <c r="H235" s="9">
        <f>D235*(G235/1000)</f>
        <v>0</v>
      </c>
      <c r="I235" s="7"/>
    </row>
    <row r="236" spans="1:9" ht="15" x14ac:dyDescent="0.2">
      <c r="A236" s="5" t="s">
        <v>19</v>
      </c>
      <c r="B236" s="5" t="s">
        <v>324</v>
      </c>
      <c r="C236" s="6">
        <v>46003</v>
      </c>
      <c r="D236" s="7">
        <v>162359430</v>
      </c>
      <c r="E236" s="8">
        <v>0</v>
      </c>
      <c r="F236" s="9">
        <f>D236*(E236/1000)</f>
        <v>0</v>
      </c>
      <c r="G236" s="8">
        <v>0</v>
      </c>
      <c r="H236" s="9">
        <f>D236*(G236/1000)</f>
        <v>0</v>
      </c>
      <c r="I236" s="7"/>
    </row>
    <row r="237" spans="1:9" ht="15" x14ac:dyDescent="0.2">
      <c r="A237" s="5" t="s">
        <v>19</v>
      </c>
      <c r="B237" s="5" t="s">
        <v>323</v>
      </c>
      <c r="C237" s="6">
        <v>45997</v>
      </c>
      <c r="D237" s="7">
        <v>816156400</v>
      </c>
      <c r="E237" s="8">
        <v>0</v>
      </c>
      <c r="F237" s="9">
        <f>D237*(E237/1000)</f>
        <v>0</v>
      </c>
      <c r="G237" s="8">
        <v>0</v>
      </c>
      <c r="H237" s="9">
        <f>D237*(G237/1000)</f>
        <v>0</v>
      </c>
      <c r="I237" s="7"/>
    </row>
    <row r="238" spans="1:9" ht="15" x14ac:dyDescent="0.2">
      <c r="A238" s="5" t="s">
        <v>19</v>
      </c>
      <c r="B238" s="5" t="s">
        <v>325</v>
      </c>
      <c r="C238" s="6">
        <v>46011</v>
      </c>
      <c r="D238" s="7">
        <v>448266410</v>
      </c>
      <c r="E238" s="8">
        <v>0</v>
      </c>
      <c r="F238" s="9">
        <f>D238*(E238/1000)</f>
        <v>0</v>
      </c>
      <c r="G238" s="8">
        <v>0</v>
      </c>
      <c r="H238" s="9">
        <f>D238*(G238/1000)</f>
        <v>0</v>
      </c>
      <c r="I238" s="7"/>
    </row>
    <row r="239" spans="1:9" ht="15" x14ac:dyDescent="0.2">
      <c r="A239" s="5" t="s">
        <v>267</v>
      </c>
      <c r="B239" s="5" t="s">
        <v>326</v>
      </c>
      <c r="C239" s="6">
        <v>46037</v>
      </c>
      <c r="D239" s="7">
        <v>377287650</v>
      </c>
      <c r="E239" s="8">
        <v>0</v>
      </c>
      <c r="F239" s="9">
        <f>D239*(E239/1000)</f>
        <v>0</v>
      </c>
      <c r="G239" s="8">
        <v>0</v>
      </c>
      <c r="H239" s="9">
        <f>D239*(G239/1000)</f>
        <v>0</v>
      </c>
      <c r="I239" s="7"/>
    </row>
    <row r="240" spans="1:9" ht="15" x14ac:dyDescent="0.2">
      <c r="A240" s="5" t="s">
        <v>267</v>
      </c>
      <c r="B240" s="5" t="s">
        <v>327</v>
      </c>
      <c r="C240" s="6">
        <v>46045</v>
      </c>
      <c r="D240" s="7">
        <v>192721820</v>
      </c>
      <c r="E240" s="8">
        <v>0</v>
      </c>
      <c r="F240" s="9">
        <f>D240*(E240/1000)</f>
        <v>0</v>
      </c>
      <c r="G240" s="8">
        <v>0</v>
      </c>
      <c r="H240" s="9">
        <f>D240*(G240/1000)</f>
        <v>0</v>
      </c>
      <c r="I240" s="7"/>
    </row>
    <row r="241" spans="1:9" ht="15" x14ac:dyDescent="0.2">
      <c r="A241" s="5" t="s">
        <v>267</v>
      </c>
      <c r="B241" s="5" t="s">
        <v>268</v>
      </c>
      <c r="C241" s="6">
        <v>45377</v>
      </c>
      <c r="D241" s="7">
        <v>190714860</v>
      </c>
      <c r="E241" s="8">
        <v>0</v>
      </c>
      <c r="F241" s="9">
        <f>D241*(E241/1000)</f>
        <v>0</v>
      </c>
      <c r="G241" s="8">
        <v>0</v>
      </c>
      <c r="H241" s="9">
        <f>D241*(G241/1000)</f>
        <v>0</v>
      </c>
      <c r="I241" s="7"/>
    </row>
    <row r="242" spans="1:9" ht="15" x14ac:dyDescent="0.2">
      <c r="A242" s="5" t="s">
        <v>267</v>
      </c>
      <c r="B242" s="5" t="s">
        <v>329</v>
      </c>
      <c r="C242" s="6">
        <v>46078</v>
      </c>
      <c r="D242" s="7">
        <v>170105790</v>
      </c>
      <c r="E242" s="8">
        <v>0</v>
      </c>
      <c r="F242" s="9">
        <f>D242*(E242/1000)</f>
        <v>0</v>
      </c>
      <c r="G242" s="8">
        <v>0</v>
      </c>
      <c r="H242" s="9">
        <f>D242*(G242/1000)</f>
        <v>0</v>
      </c>
      <c r="I242" s="7"/>
    </row>
    <row r="243" spans="1:9" ht="15" x14ac:dyDescent="0.2">
      <c r="A243" s="5" t="s">
        <v>267</v>
      </c>
      <c r="B243" s="5" t="s">
        <v>328</v>
      </c>
      <c r="C243" s="6">
        <v>46060</v>
      </c>
      <c r="D243" s="7">
        <v>471561560</v>
      </c>
      <c r="E243" s="8">
        <v>0</v>
      </c>
      <c r="F243" s="9">
        <f>D243*(E243/1000)</f>
        <v>0</v>
      </c>
      <c r="G243" s="8">
        <v>0</v>
      </c>
      <c r="H243" s="9">
        <f>D243*(G243/1000)</f>
        <v>0</v>
      </c>
      <c r="I243" s="7"/>
    </row>
    <row r="244" spans="1:9" ht="15" x14ac:dyDescent="0.2">
      <c r="A244" s="5" t="s">
        <v>104</v>
      </c>
      <c r="B244" s="5" t="s">
        <v>330</v>
      </c>
      <c r="C244" s="6">
        <v>46094</v>
      </c>
      <c r="D244" s="7">
        <v>659546330</v>
      </c>
      <c r="E244" s="8">
        <v>0</v>
      </c>
      <c r="F244" s="9">
        <f>D244*(E244/1000)</f>
        <v>0</v>
      </c>
      <c r="G244" s="8">
        <v>4.45</v>
      </c>
      <c r="H244" s="9">
        <f>D244*(G244/1000)</f>
        <v>2934981.1685000001</v>
      </c>
      <c r="I244" s="7"/>
    </row>
    <row r="245" spans="1:9" ht="15" x14ac:dyDescent="0.2">
      <c r="A245" s="5" t="s">
        <v>104</v>
      </c>
      <c r="B245" s="5" t="s">
        <v>331</v>
      </c>
      <c r="C245" s="6">
        <v>46102</v>
      </c>
      <c r="D245" s="7">
        <v>2342871100</v>
      </c>
      <c r="E245" s="8">
        <v>0</v>
      </c>
      <c r="F245" s="9">
        <f>D245*(E245/1000)</f>
        <v>0</v>
      </c>
      <c r="G245" s="8">
        <v>0</v>
      </c>
      <c r="H245" s="9">
        <f>D245*(G245/1000)</f>
        <v>0</v>
      </c>
      <c r="I245" s="7"/>
    </row>
    <row r="246" spans="1:9" ht="15" x14ac:dyDescent="0.2">
      <c r="A246" s="5" t="s">
        <v>104</v>
      </c>
      <c r="B246" s="5" t="s">
        <v>105</v>
      </c>
      <c r="C246" s="6">
        <v>44107</v>
      </c>
      <c r="D246" s="7">
        <v>1267874090</v>
      </c>
      <c r="E246" s="8">
        <v>0</v>
      </c>
      <c r="F246" s="9">
        <f>D246*(E246/1000)</f>
        <v>0</v>
      </c>
      <c r="G246" s="8">
        <v>0</v>
      </c>
      <c r="H246" s="9">
        <f>D246*(G246/1000)</f>
        <v>0</v>
      </c>
      <c r="I246" s="7"/>
    </row>
    <row r="247" spans="1:9" ht="15" x14ac:dyDescent="0.2">
      <c r="A247" s="5" t="s">
        <v>104</v>
      </c>
      <c r="B247" s="5" t="s">
        <v>332</v>
      </c>
      <c r="C247" s="6">
        <v>46110</v>
      </c>
      <c r="D247" s="7">
        <v>5244719670</v>
      </c>
      <c r="E247" s="8">
        <v>0</v>
      </c>
      <c r="F247" s="9">
        <f>D247*(E247/1000)</f>
        <v>0</v>
      </c>
      <c r="G247" s="8">
        <v>0</v>
      </c>
      <c r="H247" s="9">
        <f>D247*(G247/1000)</f>
        <v>0</v>
      </c>
      <c r="I247" s="7"/>
    </row>
    <row r="248" spans="1:9" ht="15" x14ac:dyDescent="0.2">
      <c r="A248" s="5" t="s">
        <v>104</v>
      </c>
      <c r="B248" s="5" t="s">
        <v>148</v>
      </c>
      <c r="C248" s="6">
        <v>44404</v>
      </c>
      <c r="D248" s="7">
        <v>1142760190</v>
      </c>
      <c r="E248" s="8">
        <v>0</v>
      </c>
      <c r="F248" s="9">
        <f>D248*(E248/1000)</f>
        <v>0</v>
      </c>
      <c r="G248" s="8">
        <v>13.67</v>
      </c>
      <c r="H248" s="9">
        <f>D248*(G248/1000)</f>
        <v>15621531.7973</v>
      </c>
      <c r="I248" s="7"/>
    </row>
    <row r="249" spans="1:9" ht="15" x14ac:dyDescent="0.2">
      <c r="A249" s="5" t="s">
        <v>104</v>
      </c>
      <c r="B249" s="5" t="s">
        <v>698</v>
      </c>
      <c r="C249" s="6">
        <v>139303</v>
      </c>
      <c r="D249" s="7">
        <v>554622670</v>
      </c>
      <c r="E249" s="8">
        <v>0</v>
      </c>
      <c r="F249" s="9">
        <f>D249*(E249/1000)</f>
        <v>0</v>
      </c>
      <c r="G249" s="8">
        <v>12.33</v>
      </c>
      <c r="H249" s="9">
        <f>D249*(G249/1000)</f>
        <v>6838497.5211000005</v>
      </c>
      <c r="I249" s="7"/>
    </row>
    <row r="250" spans="1:9" ht="15" x14ac:dyDescent="0.2">
      <c r="A250" s="5" t="s">
        <v>104</v>
      </c>
      <c r="B250" s="5" t="s">
        <v>334</v>
      </c>
      <c r="C250" s="6">
        <v>46136</v>
      </c>
      <c r="D250" s="7">
        <v>73019450</v>
      </c>
      <c r="E250" s="8">
        <v>0</v>
      </c>
      <c r="F250" s="9">
        <f>D250*(E250/1000)</f>
        <v>0</v>
      </c>
      <c r="G250" s="8">
        <v>0</v>
      </c>
      <c r="H250" s="9">
        <f>D250*(G250/1000)</f>
        <v>0</v>
      </c>
      <c r="I250" s="7"/>
    </row>
    <row r="251" spans="1:9" ht="15" x14ac:dyDescent="0.2">
      <c r="A251" s="5" t="s">
        <v>104</v>
      </c>
      <c r="B251" s="5" t="s">
        <v>335</v>
      </c>
      <c r="C251" s="6">
        <v>46144</v>
      </c>
      <c r="D251" s="7">
        <v>643214240</v>
      </c>
      <c r="E251" s="8">
        <v>0</v>
      </c>
      <c r="F251" s="9">
        <f>D251*(E251/1000)</f>
        <v>0</v>
      </c>
      <c r="G251" s="8">
        <v>0</v>
      </c>
      <c r="H251" s="9">
        <f>D251*(G251/1000)</f>
        <v>0</v>
      </c>
      <c r="I251" s="7"/>
    </row>
    <row r="252" spans="1:9" ht="15" x14ac:dyDescent="0.2">
      <c r="A252" s="5" t="s">
        <v>104</v>
      </c>
      <c r="B252" s="5" t="s">
        <v>336</v>
      </c>
      <c r="C252" s="6">
        <v>46151</v>
      </c>
      <c r="D252" s="7">
        <v>1142065500</v>
      </c>
      <c r="E252" s="8">
        <v>0</v>
      </c>
      <c r="F252" s="9">
        <f>D252*(E252/1000)</f>
        <v>0</v>
      </c>
      <c r="G252" s="8">
        <v>0</v>
      </c>
      <c r="H252" s="9">
        <f>D252*(G252/1000)</f>
        <v>0</v>
      </c>
      <c r="I252" s="7"/>
    </row>
    <row r="253" spans="1:9" ht="15" x14ac:dyDescent="0.2">
      <c r="A253" s="5" t="s">
        <v>256</v>
      </c>
      <c r="B253" s="5" t="s">
        <v>257</v>
      </c>
      <c r="C253" s="6">
        <v>45278</v>
      </c>
      <c r="D253" s="7">
        <v>745107710</v>
      </c>
      <c r="E253" s="8">
        <v>0</v>
      </c>
      <c r="F253" s="9">
        <f>D253*(E253/1000)</f>
        <v>0</v>
      </c>
      <c r="G253" s="8">
        <v>0</v>
      </c>
      <c r="H253" s="9">
        <f>D253*(G253/1000)</f>
        <v>0</v>
      </c>
      <c r="I253" s="7"/>
    </row>
    <row r="254" spans="1:9" ht="15" x14ac:dyDescent="0.2">
      <c r="A254" s="5" t="s">
        <v>215</v>
      </c>
      <c r="B254" s="5" t="s">
        <v>338</v>
      </c>
      <c r="C254" s="6">
        <v>46193</v>
      </c>
      <c r="D254" s="7">
        <v>378597130</v>
      </c>
      <c r="E254" s="8">
        <v>0</v>
      </c>
      <c r="F254" s="9">
        <f>D254*(E254/1000)</f>
        <v>0</v>
      </c>
      <c r="G254" s="8">
        <v>0</v>
      </c>
      <c r="H254" s="9">
        <f>D254*(G254/1000)</f>
        <v>0</v>
      </c>
      <c r="I254" s="7"/>
    </row>
    <row r="255" spans="1:9" ht="15" x14ac:dyDescent="0.2">
      <c r="A255" s="5" t="s">
        <v>215</v>
      </c>
      <c r="B255" s="5" t="s">
        <v>339</v>
      </c>
      <c r="C255" s="6">
        <v>46201</v>
      </c>
      <c r="D255" s="7">
        <v>179109690</v>
      </c>
      <c r="E255" s="8">
        <v>0</v>
      </c>
      <c r="F255" s="9">
        <f>D255*(E255/1000)</f>
        <v>0</v>
      </c>
      <c r="G255" s="8">
        <v>0</v>
      </c>
      <c r="H255" s="9">
        <f>D255*(G255/1000)</f>
        <v>0</v>
      </c>
      <c r="I255" s="7"/>
    </row>
    <row r="256" spans="1:9" ht="15" x14ac:dyDescent="0.2">
      <c r="A256" s="5" t="s">
        <v>215</v>
      </c>
      <c r="B256" s="5" t="s">
        <v>216</v>
      </c>
      <c r="C256" s="6">
        <v>44941</v>
      </c>
      <c r="D256" s="7">
        <v>393826470</v>
      </c>
      <c r="E256" s="8">
        <v>0</v>
      </c>
      <c r="F256" s="9">
        <f>D256*(E256/1000)</f>
        <v>0</v>
      </c>
      <c r="G256" s="8">
        <v>0</v>
      </c>
      <c r="H256" s="9">
        <f>D256*(G256/1000)</f>
        <v>0</v>
      </c>
      <c r="I256" s="7"/>
    </row>
    <row r="257" spans="1:9" ht="15" x14ac:dyDescent="0.2">
      <c r="A257" s="5" t="s">
        <v>215</v>
      </c>
      <c r="B257" s="5" t="s">
        <v>340</v>
      </c>
      <c r="C257" s="6">
        <v>46219</v>
      </c>
      <c r="D257" s="7">
        <v>201495760</v>
      </c>
      <c r="E257" s="8">
        <v>0</v>
      </c>
      <c r="F257" s="9">
        <f>D257*(E257/1000)</f>
        <v>0</v>
      </c>
      <c r="G257" s="8">
        <v>0</v>
      </c>
      <c r="H257" s="9">
        <f>D257*(G257/1000)</f>
        <v>0</v>
      </c>
      <c r="I257" s="7"/>
    </row>
    <row r="258" spans="1:9" ht="15" x14ac:dyDescent="0.2">
      <c r="A258" s="5" t="s">
        <v>200</v>
      </c>
      <c r="B258" s="5" t="s">
        <v>346</v>
      </c>
      <c r="C258" s="6">
        <v>46284</v>
      </c>
      <c r="D258" s="7">
        <v>455401990</v>
      </c>
      <c r="E258" s="8">
        <v>0</v>
      </c>
      <c r="F258" s="9">
        <f>D258*(E258/1000)</f>
        <v>0</v>
      </c>
      <c r="G258" s="8">
        <v>10.440000000000001</v>
      </c>
      <c r="H258" s="9">
        <f>D258*(G258/1000)</f>
        <v>4754396.7756000003</v>
      </c>
      <c r="I258" s="7"/>
    </row>
    <row r="259" spans="1:9" ht="15" x14ac:dyDescent="0.2">
      <c r="A259" s="5" t="s">
        <v>200</v>
      </c>
      <c r="B259" s="5" t="s">
        <v>341</v>
      </c>
      <c r="C259" s="6">
        <v>46235</v>
      </c>
      <c r="D259" s="7">
        <v>379000850</v>
      </c>
      <c r="E259" s="8">
        <v>0</v>
      </c>
      <c r="F259" s="9">
        <f>D259*(E259/1000)</f>
        <v>0</v>
      </c>
      <c r="G259" s="8">
        <v>9.8800000000000008</v>
      </c>
      <c r="H259" s="9">
        <f>D259*(G259/1000)</f>
        <v>3744528.3980000005</v>
      </c>
      <c r="I259" s="7"/>
    </row>
    <row r="260" spans="1:9" ht="15" x14ac:dyDescent="0.2">
      <c r="A260" s="5" t="s">
        <v>200</v>
      </c>
      <c r="B260" s="5" t="s">
        <v>343</v>
      </c>
      <c r="C260" s="6">
        <v>46250</v>
      </c>
      <c r="D260" s="7">
        <v>691609920</v>
      </c>
      <c r="E260" s="8">
        <v>0</v>
      </c>
      <c r="F260" s="9">
        <f>D260*(E260/1000)</f>
        <v>0</v>
      </c>
      <c r="G260" s="8">
        <v>0</v>
      </c>
      <c r="H260" s="9">
        <f>D260*(G260/1000)</f>
        <v>0</v>
      </c>
      <c r="I260" s="7"/>
    </row>
    <row r="261" spans="1:9" ht="15" x14ac:dyDescent="0.2">
      <c r="A261" s="5" t="s">
        <v>200</v>
      </c>
      <c r="B261" s="5" t="s">
        <v>344</v>
      </c>
      <c r="C261" s="6">
        <v>46268</v>
      </c>
      <c r="D261" s="7">
        <v>318882370</v>
      </c>
      <c r="E261" s="8">
        <v>0</v>
      </c>
      <c r="F261" s="9">
        <f>D261*(E261/1000)</f>
        <v>0</v>
      </c>
      <c r="G261" s="8">
        <v>5.49</v>
      </c>
      <c r="H261" s="9">
        <f>D261*(G261/1000)</f>
        <v>1750664.2113000001</v>
      </c>
      <c r="I261" s="7"/>
    </row>
    <row r="262" spans="1:9" ht="15" x14ac:dyDescent="0.2">
      <c r="A262" s="5" t="s">
        <v>200</v>
      </c>
      <c r="B262" s="5" t="s">
        <v>201</v>
      </c>
      <c r="C262" s="6">
        <v>44818</v>
      </c>
      <c r="D262" s="7">
        <v>819489910</v>
      </c>
      <c r="E262" s="8">
        <v>0</v>
      </c>
      <c r="F262" s="9">
        <f>D262*(E262/1000)</f>
        <v>0</v>
      </c>
      <c r="G262" s="8">
        <v>8.11</v>
      </c>
      <c r="H262" s="9">
        <f>D262*(G262/1000)</f>
        <v>6646063.1700999998</v>
      </c>
      <c r="I262" s="7"/>
    </row>
    <row r="263" spans="1:9" ht="15" x14ac:dyDescent="0.2">
      <c r="A263" s="5" t="s">
        <v>282</v>
      </c>
      <c r="B263" s="5" t="s">
        <v>347</v>
      </c>
      <c r="C263" s="6">
        <v>46300</v>
      </c>
      <c r="D263" s="7">
        <v>422016860</v>
      </c>
      <c r="E263" s="8">
        <v>0</v>
      </c>
      <c r="F263" s="9">
        <f>D263*(E263/1000)</f>
        <v>0</v>
      </c>
      <c r="G263" s="8">
        <v>0</v>
      </c>
      <c r="H263" s="9">
        <f>D263*(G263/1000)</f>
        <v>0</v>
      </c>
      <c r="I263" s="7"/>
    </row>
    <row r="264" spans="1:9" ht="15" x14ac:dyDescent="0.2">
      <c r="A264" s="5" t="s">
        <v>282</v>
      </c>
      <c r="B264" s="5" t="s">
        <v>349</v>
      </c>
      <c r="C264" s="6">
        <v>46326</v>
      </c>
      <c r="D264" s="7">
        <v>439581460</v>
      </c>
      <c r="E264" s="8">
        <v>0</v>
      </c>
      <c r="F264" s="9">
        <f>D264*(E264/1000)</f>
        <v>0</v>
      </c>
      <c r="G264" s="8">
        <v>0</v>
      </c>
      <c r="H264" s="9">
        <f>D264*(G264/1000)</f>
        <v>0</v>
      </c>
      <c r="I264" s="7"/>
    </row>
    <row r="265" spans="1:9" ht="15" x14ac:dyDescent="0.2">
      <c r="A265" s="5" t="s">
        <v>282</v>
      </c>
      <c r="B265" s="5" t="s">
        <v>350</v>
      </c>
      <c r="C265" s="6">
        <v>46334</v>
      </c>
      <c r="D265" s="7">
        <v>118138290</v>
      </c>
      <c r="E265" s="8">
        <v>0</v>
      </c>
      <c r="F265" s="9">
        <f>D265*(E265/1000)</f>
        <v>0</v>
      </c>
      <c r="G265" s="8">
        <v>0</v>
      </c>
      <c r="H265" s="9">
        <f>D265*(G265/1000)</f>
        <v>0</v>
      </c>
      <c r="I265" s="7"/>
    </row>
    <row r="266" spans="1:9" ht="15" x14ac:dyDescent="0.2">
      <c r="A266" s="5" t="s">
        <v>282</v>
      </c>
      <c r="B266" s="5" t="s">
        <v>351</v>
      </c>
      <c r="C266" s="6">
        <v>46342</v>
      </c>
      <c r="D266" s="7">
        <v>484454550</v>
      </c>
      <c r="E266" s="8">
        <v>0</v>
      </c>
      <c r="F266" s="9">
        <f>D266*(E266/1000)</f>
        <v>0</v>
      </c>
      <c r="G266" s="8">
        <v>0</v>
      </c>
      <c r="H266" s="9">
        <f>D266*(G266/1000)</f>
        <v>0</v>
      </c>
      <c r="I266" s="7"/>
    </row>
    <row r="267" spans="1:9" ht="15" x14ac:dyDescent="0.2">
      <c r="A267" s="5" t="s">
        <v>282</v>
      </c>
      <c r="B267" s="5" t="s">
        <v>283</v>
      </c>
      <c r="C267" s="6">
        <v>45500</v>
      </c>
      <c r="D267" s="7">
        <v>1622828670</v>
      </c>
      <c r="E267" s="8">
        <v>0</v>
      </c>
      <c r="F267" s="9">
        <f>D267*(E267/1000)</f>
        <v>0</v>
      </c>
      <c r="G267" s="8">
        <v>0</v>
      </c>
      <c r="H267" s="9">
        <f>D267*(G267/1000)</f>
        <v>0</v>
      </c>
      <c r="I267" s="7"/>
    </row>
    <row r="268" spans="1:9" ht="15" x14ac:dyDescent="0.2">
      <c r="A268" s="5" t="s">
        <v>282</v>
      </c>
      <c r="B268" s="5" t="s">
        <v>289</v>
      </c>
      <c r="C268" s="6">
        <v>45559</v>
      </c>
      <c r="D268" s="7">
        <v>529182140</v>
      </c>
      <c r="E268" s="8">
        <v>0</v>
      </c>
      <c r="F268" s="9">
        <f>D268*(E268/1000)</f>
        <v>0</v>
      </c>
      <c r="G268" s="8">
        <v>0</v>
      </c>
      <c r="H268" s="9">
        <f>D268*(G268/1000)</f>
        <v>0</v>
      </c>
      <c r="I268" s="7"/>
    </row>
    <row r="269" spans="1:9" ht="15" x14ac:dyDescent="0.2">
      <c r="A269" s="5" t="s">
        <v>235</v>
      </c>
      <c r="B269" s="5" t="s">
        <v>354</v>
      </c>
      <c r="C269" s="6">
        <v>46383</v>
      </c>
      <c r="D269" s="7">
        <v>274154260</v>
      </c>
      <c r="E269" s="8">
        <v>0</v>
      </c>
      <c r="F269" s="9">
        <f>D269*(E269/1000)</f>
        <v>0</v>
      </c>
      <c r="G269" s="8">
        <v>0</v>
      </c>
      <c r="H269" s="9">
        <f>D269*(G269/1000)</f>
        <v>0</v>
      </c>
      <c r="I269" s="7"/>
    </row>
    <row r="270" spans="1:9" ht="15" x14ac:dyDescent="0.2">
      <c r="A270" s="5" t="s">
        <v>235</v>
      </c>
      <c r="B270" s="5" t="s">
        <v>355</v>
      </c>
      <c r="C270" s="6">
        <v>46391</v>
      </c>
      <c r="D270" s="7">
        <v>475414040</v>
      </c>
      <c r="E270" s="8">
        <v>0</v>
      </c>
      <c r="F270" s="9">
        <f>D270*(E270/1000)</f>
        <v>0</v>
      </c>
      <c r="G270" s="8">
        <v>0</v>
      </c>
      <c r="H270" s="9">
        <f>D270*(G270/1000)</f>
        <v>0</v>
      </c>
      <c r="I270" s="7"/>
    </row>
    <row r="271" spans="1:9" ht="15" x14ac:dyDescent="0.2">
      <c r="A271" s="5" t="s">
        <v>235</v>
      </c>
      <c r="B271" s="5" t="s">
        <v>356</v>
      </c>
      <c r="C271" s="6">
        <v>46409</v>
      </c>
      <c r="D271" s="7">
        <v>254964340</v>
      </c>
      <c r="E271" s="8">
        <v>0</v>
      </c>
      <c r="F271" s="9">
        <f>D271*(E271/1000)</f>
        <v>0</v>
      </c>
      <c r="G271" s="8">
        <v>0</v>
      </c>
      <c r="H271" s="9">
        <f>D271*(G271/1000)</f>
        <v>0</v>
      </c>
      <c r="I271" s="7"/>
    </row>
    <row r="272" spans="1:9" ht="15" x14ac:dyDescent="0.2">
      <c r="A272" s="5" t="s">
        <v>235</v>
      </c>
      <c r="B272" s="5" t="s">
        <v>236</v>
      </c>
      <c r="C272" s="6">
        <v>45112</v>
      </c>
      <c r="D272" s="7">
        <v>774216420</v>
      </c>
      <c r="E272" s="8">
        <v>0</v>
      </c>
      <c r="F272" s="9">
        <f>D272*(E272/1000)</f>
        <v>0</v>
      </c>
      <c r="G272" s="8">
        <v>0</v>
      </c>
      <c r="H272" s="9">
        <f>D272*(G272/1000)</f>
        <v>0</v>
      </c>
      <c r="I272" s="7"/>
    </row>
    <row r="273" spans="1:9" ht="15" x14ac:dyDescent="0.2">
      <c r="A273" s="5" t="s">
        <v>74</v>
      </c>
      <c r="B273" s="5" t="s">
        <v>262</v>
      </c>
      <c r="C273" s="6">
        <v>45328</v>
      </c>
      <c r="D273" s="7">
        <v>278768750</v>
      </c>
      <c r="E273" s="8">
        <v>0</v>
      </c>
      <c r="F273" s="9">
        <f>D273*(E273/1000)</f>
        <v>0</v>
      </c>
      <c r="G273" s="8">
        <v>0</v>
      </c>
      <c r="H273" s="9">
        <f>D273*(G273/1000)</f>
        <v>0</v>
      </c>
      <c r="I273" s="7"/>
    </row>
    <row r="274" spans="1:9" ht="15" x14ac:dyDescent="0.2">
      <c r="A274" s="5" t="s">
        <v>74</v>
      </c>
      <c r="B274" s="5" t="s">
        <v>358</v>
      </c>
      <c r="C274" s="6">
        <v>46433</v>
      </c>
      <c r="D274" s="7">
        <v>172992960</v>
      </c>
      <c r="E274" s="8">
        <v>0</v>
      </c>
      <c r="F274" s="9">
        <f>D274*(E274/1000)</f>
        <v>0</v>
      </c>
      <c r="G274" s="8">
        <v>0</v>
      </c>
      <c r="H274" s="9">
        <f>D274*(G274/1000)</f>
        <v>0</v>
      </c>
      <c r="I274" s="7"/>
    </row>
    <row r="275" spans="1:9" ht="15" x14ac:dyDescent="0.2">
      <c r="A275" s="5" t="s">
        <v>74</v>
      </c>
      <c r="B275" s="5" t="s">
        <v>76</v>
      </c>
      <c r="C275" s="6">
        <v>43927</v>
      </c>
      <c r="D275" s="7">
        <v>174781360</v>
      </c>
      <c r="E275" s="8">
        <v>0</v>
      </c>
      <c r="F275" s="9">
        <f>D275*(E275/1000)</f>
        <v>0</v>
      </c>
      <c r="G275" s="8">
        <v>0</v>
      </c>
      <c r="H275" s="9">
        <f>D275*(G275/1000)</f>
        <v>0</v>
      </c>
      <c r="I275" s="7"/>
    </row>
    <row r="276" spans="1:9" ht="15" x14ac:dyDescent="0.2">
      <c r="A276" s="5" t="s">
        <v>74</v>
      </c>
      <c r="B276" s="5" t="s">
        <v>276</v>
      </c>
      <c r="C276" s="6">
        <v>45450</v>
      </c>
      <c r="D276" s="7">
        <v>129313870</v>
      </c>
      <c r="E276" s="8">
        <v>0</v>
      </c>
      <c r="F276" s="9">
        <f>D276*(E276/1000)</f>
        <v>0</v>
      </c>
      <c r="G276" s="8">
        <v>0</v>
      </c>
      <c r="H276" s="9">
        <f>D276*(G276/1000)</f>
        <v>0</v>
      </c>
      <c r="I276" s="7"/>
    </row>
    <row r="277" spans="1:9" ht="15" x14ac:dyDescent="0.2">
      <c r="A277" s="5" t="s">
        <v>74</v>
      </c>
      <c r="B277" s="5" t="s">
        <v>359</v>
      </c>
      <c r="C277" s="6">
        <v>46441</v>
      </c>
      <c r="D277" s="7">
        <v>178746720</v>
      </c>
      <c r="E277" s="8">
        <v>0</v>
      </c>
      <c r="F277" s="9">
        <f>D277*(E277/1000)</f>
        <v>0</v>
      </c>
      <c r="G277" s="8">
        <v>0</v>
      </c>
      <c r="H277" s="9">
        <f>D277*(G277/1000)</f>
        <v>0</v>
      </c>
      <c r="I277" s="7"/>
    </row>
    <row r="278" spans="1:9" ht="15" x14ac:dyDescent="0.2">
      <c r="A278" s="5" t="s">
        <v>74</v>
      </c>
      <c r="B278" s="5" t="s">
        <v>360</v>
      </c>
      <c r="C278" s="6">
        <v>46458</v>
      </c>
      <c r="D278" s="7">
        <v>325156070</v>
      </c>
      <c r="E278" s="8">
        <v>0</v>
      </c>
      <c r="F278" s="9">
        <f>D278*(E278/1000)</f>
        <v>0</v>
      </c>
      <c r="G278" s="8">
        <v>0</v>
      </c>
      <c r="H278" s="9">
        <f>D278*(G278/1000)</f>
        <v>0</v>
      </c>
      <c r="I278" s="7"/>
    </row>
    <row r="279" spans="1:9" ht="15" x14ac:dyDescent="0.2">
      <c r="A279" s="5" t="s">
        <v>74</v>
      </c>
      <c r="B279" s="5" t="s">
        <v>227</v>
      </c>
      <c r="C279" s="6">
        <v>45039</v>
      </c>
      <c r="D279" s="7">
        <v>67703500</v>
      </c>
      <c r="E279" s="8">
        <v>0</v>
      </c>
      <c r="F279" s="9">
        <f>D279*(E279/1000)</f>
        <v>0</v>
      </c>
      <c r="G279" s="8">
        <v>0</v>
      </c>
      <c r="H279" s="9">
        <f>D279*(G279/1000)</f>
        <v>0</v>
      </c>
      <c r="I279" s="7"/>
    </row>
    <row r="280" spans="1:9" ht="15" x14ac:dyDescent="0.2">
      <c r="A280" s="5" t="s">
        <v>61</v>
      </c>
      <c r="B280" s="5" t="s">
        <v>62</v>
      </c>
      <c r="C280" s="6">
        <v>43828</v>
      </c>
      <c r="D280" s="7">
        <v>223095000</v>
      </c>
      <c r="E280" s="8">
        <v>0</v>
      </c>
      <c r="F280" s="9">
        <f>D280*(E280/1000)</f>
        <v>0</v>
      </c>
      <c r="G280" s="8">
        <v>4.3499999999999996</v>
      </c>
      <c r="H280" s="9">
        <f>D280*(G280/1000)</f>
        <v>970463.24999999988</v>
      </c>
      <c r="I280" s="7"/>
    </row>
    <row r="281" spans="1:9" ht="15" x14ac:dyDescent="0.2">
      <c r="A281" s="5" t="s">
        <v>61</v>
      </c>
      <c r="B281" s="5" t="s">
        <v>361</v>
      </c>
      <c r="C281" s="6">
        <v>46474</v>
      </c>
      <c r="D281" s="7">
        <v>246661310</v>
      </c>
      <c r="E281" s="8">
        <v>0</v>
      </c>
      <c r="F281" s="9">
        <f>D281*(E281/1000)</f>
        <v>0</v>
      </c>
      <c r="G281" s="8">
        <v>0</v>
      </c>
      <c r="H281" s="9">
        <f>D281*(G281/1000)</f>
        <v>0</v>
      </c>
      <c r="I281" s="7"/>
    </row>
    <row r="282" spans="1:9" ht="15" x14ac:dyDescent="0.2">
      <c r="A282" s="5" t="s">
        <v>61</v>
      </c>
      <c r="B282" s="5" t="s">
        <v>362</v>
      </c>
      <c r="C282" s="6">
        <v>46482</v>
      </c>
      <c r="D282" s="7">
        <v>547012278</v>
      </c>
      <c r="E282" s="8">
        <v>0</v>
      </c>
      <c r="F282" s="9">
        <f>D282*(E282/1000)</f>
        <v>0</v>
      </c>
      <c r="G282" s="8">
        <v>0</v>
      </c>
      <c r="H282" s="9">
        <f>D282*(G282/1000)</f>
        <v>0</v>
      </c>
      <c r="I282" s="7"/>
    </row>
    <row r="283" spans="1:9" ht="15" x14ac:dyDescent="0.2">
      <c r="A283" s="5" t="s">
        <v>38</v>
      </c>
      <c r="B283" s="5" t="s">
        <v>363</v>
      </c>
      <c r="C283" s="6">
        <v>46508</v>
      </c>
      <c r="D283" s="7">
        <v>459085600</v>
      </c>
      <c r="E283" s="8">
        <v>0</v>
      </c>
      <c r="F283" s="9">
        <f>D283*(E283/1000)</f>
        <v>0</v>
      </c>
      <c r="G283" s="8">
        <v>0</v>
      </c>
      <c r="H283" s="9">
        <f>D283*(G283/1000)</f>
        <v>0</v>
      </c>
      <c r="I283" s="7"/>
    </row>
    <row r="284" spans="1:9" ht="15" x14ac:dyDescent="0.2">
      <c r="A284" s="5" t="s">
        <v>38</v>
      </c>
      <c r="B284" s="5" t="s">
        <v>39</v>
      </c>
      <c r="C284" s="6">
        <v>43687</v>
      </c>
      <c r="D284" s="7">
        <v>193531380</v>
      </c>
      <c r="E284" s="8">
        <v>0</v>
      </c>
      <c r="F284" s="9">
        <f>D284*(E284/1000)</f>
        <v>0</v>
      </c>
      <c r="G284" s="8">
        <v>8.77</v>
      </c>
      <c r="H284" s="9">
        <f>D284*(G284/1000)</f>
        <v>1697270.2026</v>
      </c>
      <c r="I284" s="7"/>
    </row>
    <row r="285" spans="1:9" ht="15" x14ac:dyDescent="0.2">
      <c r="A285" s="5" t="s">
        <v>38</v>
      </c>
      <c r="B285" s="5" t="s">
        <v>364</v>
      </c>
      <c r="C285" s="6">
        <v>46516</v>
      </c>
      <c r="D285" s="7">
        <v>240808050</v>
      </c>
      <c r="E285" s="8">
        <v>0</v>
      </c>
      <c r="F285" s="9">
        <f>D285*(E285/1000)</f>
        <v>0</v>
      </c>
      <c r="G285" s="8">
        <v>0</v>
      </c>
      <c r="H285" s="9">
        <f>D285*(G285/1000)</f>
        <v>0</v>
      </c>
      <c r="I285" s="7"/>
    </row>
    <row r="286" spans="1:9" ht="15" x14ac:dyDescent="0.2">
      <c r="A286" s="5" t="s">
        <v>38</v>
      </c>
      <c r="B286" s="5" t="s">
        <v>93</v>
      </c>
      <c r="C286" s="6">
        <v>44024</v>
      </c>
      <c r="D286" s="7">
        <v>285223840</v>
      </c>
      <c r="E286" s="8">
        <v>0</v>
      </c>
      <c r="F286" s="9">
        <f>D286*(E286/1000)</f>
        <v>0</v>
      </c>
      <c r="G286" s="8">
        <v>0</v>
      </c>
      <c r="H286" s="9">
        <f>D286*(G286/1000)</f>
        <v>0</v>
      </c>
      <c r="I286" s="7"/>
    </row>
    <row r="287" spans="1:9" ht="15" x14ac:dyDescent="0.2">
      <c r="A287" s="5" t="s">
        <v>15</v>
      </c>
      <c r="B287" s="5" t="s">
        <v>16</v>
      </c>
      <c r="C287" s="6">
        <v>43547</v>
      </c>
      <c r="D287" s="7">
        <v>935444210</v>
      </c>
      <c r="E287" s="8">
        <v>0</v>
      </c>
      <c r="F287" s="9">
        <f>D287*(E287/1000)</f>
        <v>0</v>
      </c>
      <c r="G287" s="8">
        <v>0</v>
      </c>
      <c r="H287" s="9">
        <f>D287*(G287/1000)</f>
        <v>0</v>
      </c>
      <c r="I287" s="7"/>
    </row>
    <row r="288" spans="1:9" ht="15" x14ac:dyDescent="0.2">
      <c r="A288" s="5" t="s">
        <v>15</v>
      </c>
      <c r="B288" s="5" t="s">
        <v>17</v>
      </c>
      <c r="C288" s="6">
        <v>43554</v>
      </c>
      <c r="D288" s="7">
        <v>1049900070</v>
      </c>
      <c r="E288" s="8">
        <v>0</v>
      </c>
      <c r="F288" s="9">
        <f>D288*(E288/1000)</f>
        <v>0</v>
      </c>
      <c r="G288" s="8">
        <v>0</v>
      </c>
      <c r="H288" s="9">
        <f>D288*(G288/1000)</f>
        <v>0</v>
      </c>
      <c r="I288" s="7"/>
    </row>
    <row r="289" spans="1:9" ht="15" x14ac:dyDescent="0.2">
      <c r="A289" s="5" t="s">
        <v>15</v>
      </c>
      <c r="B289" s="5" t="s">
        <v>18</v>
      </c>
      <c r="C289" s="6">
        <v>43562</v>
      </c>
      <c r="D289" s="7">
        <v>1025988670</v>
      </c>
      <c r="E289" s="8">
        <v>0</v>
      </c>
      <c r="F289" s="9">
        <f>D289*(E289/1000)</f>
        <v>0</v>
      </c>
      <c r="G289" s="8">
        <v>0</v>
      </c>
      <c r="H289" s="9">
        <f>D289*(G289/1000)</f>
        <v>0</v>
      </c>
      <c r="I289" s="7"/>
    </row>
    <row r="290" spans="1:9" ht="15" x14ac:dyDescent="0.2">
      <c r="A290" s="5" t="s">
        <v>15</v>
      </c>
      <c r="B290" s="5" t="s">
        <v>27</v>
      </c>
      <c r="C290" s="6">
        <v>43612</v>
      </c>
      <c r="D290" s="7">
        <v>2054799570</v>
      </c>
      <c r="E290" s="8">
        <v>0</v>
      </c>
      <c r="F290" s="9">
        <f>D290*(E290/1000)</f>
        <v>0</v>
      </c>
      <c r="G290" s="8">
        <v>0</v>
      </c>
      <c r="H290" s="9">
        <f>D290*(G290/1000)</f>
        <v>0</v>
      </c>
      <c r="I290" s="7"/>
    </row>
    <row r="291" spans="1:9" ht="15" x14ac:dyDescent="0.2">
      <c r="A291" s="5" t="s">
        <v>15</v>
      </c>
      <c r="B291" s="5" t="s">
        <v>32</v>
      </c>
      <c r="C291" s="6">
        <v>43646</v>
      </c>
      <c r="D291" s="7">
        <v>1587418360</v>
      </c>
      <c r="E291" s="8">
        <v>0</v>
      </c>
      <c r="F291" s="9">
        <f>D291*(E291/1000)</f>
        <v>0</v>
      </c>
      <c r="G291" s="8">
        <v>0</v>
      </c>
      <c r="H291" s="9">
        <f>D291*(G291/1000)</f>
        <v>0</v>
      </c>
      <c r="I291" s="7"/>
    </row>
    <row r="292" spans="1:9" ht="15" x14ac:dyDescent="0.2">
      <c r="A292" s="5" t="s">
        <v>15</v>
      </c>
      <c r="B292" s="5" t="s">
        <v>258</v>
      </c>
      <c r="C292" s="6">
        <v>45286</v>
      </c>
      <c r="D292" s="7">
        <v>810953640</v>
      </c>
      <c r="E292" s="8">
        <v>0</v>
      </c>
      <c r="F292" s="9">
        <f>D292*(E292/1000)</f>
        <v>0</v>
      </c>
      <c r="G292" s="8">
        <v>0</v>
      </c>
      <c r="H292" s="9">
        <f>D292*(G292/1000)</f>
        <v>0</v>
      </c>
      <c r="I292" s="7"/>
    </row>
    <row r="293" spans="1:9" ht="15" x14ac:dyDescent="0.2">
      <c r="A293" s="5" t="s">
        <v>15</v>
      </c>
      <c r="B293" s="5" t="s">
        <v>58</v>
      </c>
      <c r="C293" s="6">
        <v>43794</v>
      </c>
      <c r="D293" s="7">
        <v>1703836620</v>
      </c>
      <c r="E293" s="8">
        <v>0</v>
      </c>
      <c r="F293" s="9">
        <f>D293*(E293/1000)</f>
        <v>0</v>
      </c>
      <c r="G293" s="8">
        <v>0</v>
      </c>
      <c r="H293" s="9">
        <f>D293*(G293/1000)</f>
        <v>0</v>
      </c>
      <c r="I293" s="7"/>
    </row>
    <row r="294" spans="1:9" ht="15" x14ac:dyDescent="0.2">
      <c r="A294" s="5" t="s">
        <v>15</v>
      </c>
      <c r="B294" s="5" t="s">
        <v>57</v>
      </c>
      <c r="C294" s="6">
        <v>43786</v>
      </c>
      <c r="D294" s="7">
        <v>7793354590</v>
      </c>
      <c r="E294" s="8">
        <v>0</v>
      </c>
      <c r="F294" s="9">
        <f>D294*(E294/1000)</f>
        <v>0</v>
      </c>
      <c r="G294" s="8">
        <v>0</v>
      </c>
      <c r="H294" s="9">
        <f>D294*(G294/1000)</f>
        <v>0</v>
      </c>
      <c r="I294" s="7"/>
    </row>
    <row r="295" spans="1:9" ht="15" x14ac:dyDescent="0.2">
      <c r="A295" s="5" t="s">
        <v>15</v>
      </c>
      <c r="B295" s="5" t="s">
        <v>366</v>
      </c>
      <c r="C295" s="6">
        <v>46557</v>
      </c>
      <c r="D295" s="7">
        <v>576202490</v>
      </c>
      <c r="E295" s="8">
        <v>0</v>
      </c>
      <c r="F295" s="9">
        <f>D295*(E295/1000)</f>
        <v>0</v>
      </c>
      <c r="G295" s="8">
        <v>0</v>
      </c>
      <c r="H295" s="9">
        <f>D295*(G295/1000)</f>
        <v>0</v>
      </c>
      <c r="I295" s="7"/>
    </row>
    <row r="296" spans="1:9" ht="15" x14ac:dyDescent="0.2">
      <c r="A296" s="5" t="s">
        <v>15</v>
      </c>
      <c r="B296" s="5" t="s">
        <v>73</v>
      </c>
      <c r="C296" s="6">
        <v>43901</v>
      </c>
      <c r="D296" s="7">
        <v>215075130</v>
      </c>
      <c r="E296" s="8">
        <v>0</v>
      </c>
      <c r="F296" s="9">
        <f>D296*(E296/1000)</f>
        <v>0</v>
      </c>
      <c r="G296" s="8">
        <v>0</v>
      </c>
      <c r="H296" s="9">
        <f>D296*(G296/1000)</f>
        <v>0</v>
      </c>
      <c r="I296" s="7"/>
    </row>
    <row r="297" spans="1:9" ht="15" x14ac:dyDescent="0.2">
      <c r="A297" s="5" t="s">
        <v>15</v>
      </c>
      <c r="B297" s="5" t="s">
        <v>121</v>
      </c>
      <c r="C297" s="6">
        <v>44198</v>
      </c>
      <c r="D297" s="7">
        <v>1781349800</v>
      </c>
      <c r="E297" s="8">
        <v>0</v>
      </c>
      <c r="F297" s="9">
        <f>D297*(E297/1000)</f>
        <v>0</v>
      </c>
      <c r="G297" s="8">
        <v>0</v>
      </c>
      <c r="H297" s="9">
        <f>D297*(G297/1000)</f>
        <v>0</v>
      </c>
      <c r="I297" s="7"/>
    </row>
    <row r="298" spans="1:9" ht="15" x14ac:dyDescent="0.2">
      <c r="A298" s="5" t="s">
        <v>15</v>
      </c>
      <c r="B298" s="5" t="s">
        <v>145</v>
      </c>
      <c r="C298" s="6">
        <v>44370</v>
      </c>
      <c r="D298" s="7">
        <v>1848037140</v>
      </c>
      <c r="E298" s="8">
        <v>0</v>
      </c>
      <c r="F298" s="9">
        <f>D298*(E298/1000)</f>
        <v>0</v>
      </c>
      <c r="G298" s="8">
        <v>0</v>
      </c>
      <c r="H298" s="9">
        <f>D298*(G298/1000)</f>
        <v>0</v>
      </c>
      <c r="I298" s="7"/>
    </row>
    <row r="299" spans="1:9" ht="15" x14ac:dyDescent="0.2">
      <c r="A299" s="5" t="s">
        <v>15</v>
      </c>
      <c r="B299" s="5" t="s">
        <v>164</v>
      </c>
      <c r="C299" s="6">
        <v>44529</v>
      </c>
      <c r="D299" s="7">
        <v>1187960910</v>
      </c>
      <c r="E299" s="8">
        <v>0</v>
      </c>
      <c r="F299" s="9">
        <f>D299*(E299/1000)</f>
        <v>0</v>
      </c>
      <c r="G299" s="8">
        <v>0</v>
      </c>
      <c r="H299" s="9">
        <f>D299*(G299/1000)</f>
        <v>0</v>
      </c>
      <c r="I299" s="7"/>
    </row>
    <row r="300" spans="1:9" ht="15" x14ac:dyDescent="0.2">
      <c r="A300" s="5" t="s">
        <v>15</v>
      </c>
      <c r="B300" s="5" t="s">
        <v>368</v>
      </c>
      <c r="C300" s="6">
        <v>46573</v>
      </c>
      <c r="D300" s="7">
        <v>894736400</v>
      </c>
      <c r="E300" s="8">
        <v>0</v>
      </c>
      <c r="F300" s="9">
        <f>D300*(E300/1000)</f>
        <v>0</v>
      </c>
      <c r="G300" s="8">
        <v>0</v>
      </c>
      <c r="H300" s="9">
        <f>D300*(G300/1000)</f>
        <v>0</v>
      </c>
      <c r="I300" s="7"/>
    </row>
    <row r="301" spans="1:9" ht="15" x14ac:dyDescent="0.2">
      <c r="A301" s="5" t="s">
        <v>15</v>
      </c>
      <c r="B301" s="5" t="s">
        <v>369</v>
      </c>
      <c r="C301" s="6">
        <v>46581</v>
      </c>
      <c r="D301" s="7">
        <v>1530125170</v>
      </c>
      <c r="E301" s="8">
        <v>0</v>
      </c>
      <c r="F301" s="9">
        <f>D301*(E301/1000)</f>
        <v>0</v>
      </c>
      <c r="G301" s="8">
        <v>0</v>
      </c>
      <c r="H301" s="9">
        <f>D301*(G301/1000)</f>
        <v>0</v>
      </c>
      <c r="I301" s="7"/>
    </row>
    <row r="302" spans="1:9" ht="15" x14ac:dyDescent="0.2">
      <c r="A302" s="5" t="s">
        <v>15</v>
      </c>
      <c r="B302" s="5" t="s">
        <v>370</v>
      </c>
      <c r="C302" s="6">
        <v>46599</v>
      </c>
      <c r="D302" s="7">
        <v>319116140</v>
      </c>
      <c r="E302" s="8">
        <v>0</v>
      </c>
      <c r="F302" s="9">
        <f>D302*(E302/1000)</f>
        <v>0</v>
      </c>
      <c r="G302" s="8">
        <v>0</v>
      </c>
      <c r="H302" s="9">
        <f>D302*(G302/1000)</f>
        <v>0</v>
      </c>
      <c r="I302" s="7"/>
    </row>
    <row r="303" spans="1:9" ht="15" x14ac:dyDescent="0.2">
      <c r="A303" s="5" t="s">
        <v>15</v>
      </c>
      <c r="B303" s="5" t="s">
        <v>187</v>
      </c>
      <c r="C303" s="6">
        <v>44701</v>
      </c>
      <c r="D303" s="7">
        <v>1378109600</v>
      </c>
      <c r="E303" s="8">
        <v>0</v>
      </c>
      <c r="F303" s="9">
        <f>D303*(E303/1000)</f>
        <v>0</v>
      </c>
      <c r="G303" s="8">
        <v>0</v>
      </c>
      <c r="H303" s="9">
        <f>D303*(G303/1000)</f>
        <v>0</v>
      </c>
      <c r="I303" s="7"/>
    </row>
    <row r="304" spans="1:9" ht="15" x14ac:dyDescent="0.2">
      <c r="A304" s="5" t="s">
        <v>15</v>
      </c>
      <c r="B304" s="5" t="s">
        <v>193</v>
      </c>
      <c r="C304" s="6">
        <v>44750</v>
      </c>
      <c r="D304" s="7">
        <v>1255248600</v>
      </c>
      <c r="E304" s="8">
        <v>0</v>
      </c>
      <c r="F304" s="9">
        <f>D304*(E304/1000)</f>
        <v>0</v>
      </c>
      <c r="G304" s="8">
        <v>0</v>
      </c>
      <c r="H304" s="9">
        <f>D304*(G304/1000)</f>
        <v>0</v>
      </c>
      <c r="I304" s="7"/>
    </row>
    <row r="305" spans="1:9" ht="15" x14ac:dyDescent="0.2">
      <c r="A305" s="5" t="s">
        <v>15</v>
      </c>
      <c r="B305" s="5" t="s">
        <v>371</v>
      </c>
      <c r="C305" s="6">
        <v>46607</v>
      </c>
      <c r="D305" s="7">
        <v>1727321830</v>
      </c>
      <c r="E305" s="8">
        <v>0</v>
      </c>
      <c r="F305" s="9">
        <f>D305*(E305/1000)</f>
        <v>0</v>
      </c>
      <c r="G305" s="8">
        <v>0</v>
      </c>
      <c r="H305" s="9">
        <f>D305*(G305/1000)</f>
        <v>0</v>
      </c>
      <c r="I305" s="7"/>
    </row>
    <row r="306" spans="1:9" ht="15" x14ac:dyDescent="0.2">
      <c r="A306" s="5" t="s">
        <v>15</v>
      </c>
      <c r="B306" s="5" t="s">
        <v>198</v>
      </c>
      <c r="C306" s="6">
        <v>44792</v>
      </c>
      <c r="D306" s="7">
        <v>1166897510</v>
      </c>
      <c r="E306" s="8">
        <v>0</v>
      </c>
      <c r="F306" s="9">
        <f>D306*(E306/1000)</f>
        <v>0</v>
      </c>
      <c r="G306" s="8">
        <v>0</v>
      </c>
      <c r="H306" s="9">
        <f>D306*(G306/1000)</f>
        <v>0</v>
      </c>
      <c r="I306" s="7"/>
    </row>
    <row r="307" spans="1:9" ht="15" x14ac:dyDescent="0.2">
      <c r="A307" s="5" t="s">
        <v>15</v>
      </c>
      <c r="B307" s="5" t="s">
        <v>205</v>
      </c>
      <c r="C307" s="6">
        <v>44842</v>
      </c>
      <c r="D307" s="7">
        <v>2319205510</v>
      </c>
      <c r="E307" s="8">
        <v>0</v>
      </c>
      <c r="F307" s="9">
        <f>D307*(E307/1000)</f>
        <v>0</v>
      </c>
      <c r="G307" s="8">
        <v>0</v>
      </c>
      <c r="H307" s="9">
        <f>D307*(G307/1000)</f>
        <v>0</v>
      </c>
      <c r="I307" s="7"/>
    </row>
    <row r="308" spans="1:9" ht="15" x14ac:dyDescent="0.2">
      <c r="A308" s="5" t="s">
        <v>15</v>
      </c>
      <c r="B308" s="5" t="s">
        <v>230</v>
      </c>
      <c r="C308" s="6">
        <v>45062</v>
      </c>
      <c r="D308" s="7">
        <v>2184580580</v>
      </c>
      <c r="E308" s="8">
        <v>0</v>
      </c>
      <c r="F308" s="9">
        <f>D308*(E308/1000)</f>
        <v>0</v>
      </c>
      <c r="G308" s="8">
        <v>0</v>
      </c>
      <c r="H308" s="9">
        <f>D308*(G308/1000)</f>
        <v>0</v>
      </c>
      <c r="I308" s="7"/>
    </row>
    <row r="309" spans="1:9" ht="15" x14ac:dyDescent="0.2">
      <c r="A309" s="5" t="s">
        <v>102</v>
      </c>
      <c r="B309" s="5" t="s">
        <v>372</v>
      </c>
      <c r="C309" s="6">
        <v>46623</v>
      </c>
      <c r="D309" s="7">
        <v>120012260</v>
      </c>
      <c r="E309" s="8">
        <v>0</v>
      </c>
      <c r="F309" s="9">
        <f>D309*(E309/1000)</f>
        <v>0</v>
      </c>
      <c r="G309" s="8">
        <v>0</v>
      </c>
      <c r="H309" s="9">
        <f>D309*(G309/1000)</f>
        <v>0</v>
      </c>
      <c r="I309" s="7"/>
    </row>
    <row r="310" spans="1:9" ht="15" x14ac:dyDescent="0.2">
      <c r="A310" s="5" t="s">
        <v>102</v>
      </c>
      <c r="B310" s="5" t="s">
        <v>373</v>
      </c>
      <c r="C310" s="6">
        <v>46631</v>
      </c>
      <c r="D310" s="7">
        <v>200000750</v>
      </c>
      <c r="E310" s="8">
        <v>0</v>
      </c>
      <c r="F310" s="9">
        <f>D310*(E310/1000)</f>
        <v>0</v>
      </c>
      <c r="G310" s="8">
        <v>0</v>
      </c>
      <c r="H310" s="9">
        <f>D310*(G310/1000)</f>
        <v>0</v>
      </c>
      <c r="I310" s="7"/>
    </row>
    <row r="311" spans="1:9" ht="15" x14ac:dyDescent="0.2">
      <c r="A311" s="5" t="s">
        <v>102</v>
      </c>
      <c r="B311" s="5" t="s">
        <v>374</v>
      </c>
      <c r="C311" s="6">
        <v>46649</v>
      </c>
      <c r="D311" s="7">
        <v>128090880</v>
      </c>
      <c r="E311" s="8">
        <v>0</v>
      </c>
      <c r="F311" s="9">
        <f>D311*(E311/1000)</f>
        <v>0</v>
      </c>
      <c r="G311" s="8">
        <v>0</v>
      </c>
      <c r="H311" s="9">
        <f>D311*(G311/1000)</f>
        <v>0</v>
      </c>
      <c r="I311" s="7"/>
    </row>
    <row r="312" spans="1:9" ht="15" x14ac:dyDescent="0.2">
      <c r="A312" s="5" t="s">
        <v>102</v>
      </c>
      <c r="B312" s="5" t="s">
        <v>375</v>
      </c>
      <c r="C312" s="6">
        <v>46672</v>
      </c>
      <c r="D312" s="7">
        <v>128503450</v>
      </c>
      <c r="E312" s="8">
        <v>0</v>
      </c>
      <c r="F312" s="9">
        <f>D312*(E312/1000)</f>
        <v>0</v>
      </c>
      <c r="G312" s="8">
        <v>0</v>
      </c>
      <c r="H312" s="9">
        <f>D312*(G312/1000)</f>
        <v>0</v>
      </c>
      <c r="I312" s="7"/>
    </row>
    <row r="313" spans="1:9" ht="15" x14ac:dyDescent="0.2">
      <c r="A313" s="5" t="s">
        <v>102</v>
      </c>
      <c r="B313" s="5" t="s">
        <v>376</v>
      </c>
      <c r="C313" s="6">
        <v>46680</v>
      </c>
      <c r="D313" s="7">
        <v>170349990</v>
      </c>
      <c r="E313" s="8">
        <v>0</v>
      </c>
      <c r="F313" s="9">
        <f>D313*(E313/1000)</f>
        <v>0</v>
      </c>
      <c r="G313" s="8">
        <v>0</v>
      </c>
      <c r="H313" s="9">
        <f>D313*(G313/1000)</f>
        <v>0</v>
      </c>
      <c r="I313" s="7"/>
    </row>
    <row r="314" spans="1:9" ht="15" x14ac:dyDescent="0.2">
      <c r="A314" s="5" t="s">
        <v>102</v>
      </c>
      <c r="B314" s="5" t="s">
        <v>298</v>
      </c>
      <c r="C314" s="6">
        <v>45633</v>
      </c>
      <c r="D314" s="7">
        <v>272527690</v>
      </c>
      <c r="E314" s="8">
        <v>0</v>
      </c>
      <c r="F314" s="9">
        <f>D314*(E314/1000)</f>
        <v>0</v>
      </c>
      <c r="G314" s="8">
        <v>0</v>
      </c>
      <c r="H314" s="9">
        <f>D314*(G314/1000)</f>
        <v>0</v>
      </c>
      <c r="I314" s="7"/>
    </row>
    <row r="315" spans="1:9" ht="15" x14ac:dyDescent="0.2">
      <c r="A315" s="5" t="s">
        <v>66</v>
      </c>
      <c r="B315" s="5" t="s">
        <v>377</v>
      </c>
      <c r="C315" s="6">
        <v>46706</v>
      </c>
      <c r="D315" s="7">
        <v>132222610</v>
      </c>
      <c r="E315" s="8">
        <v>0</v>
      </c>
      <c r="F315" s="9">
        <f>D315*(E315/1000)</f>
        <v>0</v>
      </c>
      <c r="G315" s="8">
        <v>0</v>
      </c>
      <c r="H315" s="9">
        <f>D315*(G315/1000)</f>
        <v>0</v>
      </c>
      <c r="I315" s="7"/>
    </row>
    <row r="316" spans="1:9" ht="15" x14ac:dyDescent="0.2">
      <c r="A316" s="5" t="s">
        <v>66</v>
      </c>
      <c r="B316" s="5" t="s">
        <v>272</v>
      </c>
      <c r="C316" s="6">
        <v>45419</v>
      </c>
      <c r="D316" s="7">
        <v>155477520</v>
      </c>
      <c r="E316" s="8">
        <v>0</v>
      </c>
      <c r="F316" s="9">
        <f>D316*(E316/1000)</f>
        <v>0</v>
      </c>
      <c r="G316" s="8">
        <v>0</v>
      </c>
      <c r="H316" s="9">
        <f>D316*(G316/1000)</f>
        <v>0</v>
      </c>
      <c r="I316" s="7"/>
    </row>
    <row r="317" spans="1:9" ht="15" x14ac:dyDescent="0.2">
      <c r="A317" s="5" t="s">
        <v>66</v>
      </c>
      <c r="B317" s="5" t="s">
        <v>379</v>
      </c>
      <c r="C317" s="6">
        <v>46722</v>
      </c>
      <c r="D317" s="7">
        <v>480420630</v>
      </c>
      <c r="E317" s="8">
        <v>0</v>
      </c>
      <c r="F317" s="9">
        <f>D317*(E317/1000)</f>
        <v>0</v>
      </c>
      <c r="G317" s="8">
        <v>0</v>
      </c>
      <c r="H317" s="9">
        <f>D317*(G317/1000)</f>
        <v>0</v>
      </c>
      <c r="I317" s="7"/>
    </row>
    <row r="318" spans="1:9" ht="15" x14ac:dyDescent="0.2">
      <c r="A318" s="5" t="s">
        <v>68</v>
      </c>
      <c r="B318" s="5" t="s">
        <v>380</v>
      </c>
      <c r="C318" s="6">
        <v>46748</v>
      </c>
      <c r="D318" s="7">
        <v>1774007700</v>
      </c>
      <c r="E318" s="8">
        <v>0</v>
      </c>
      <c r="F318" s="9">
        <f>D318*(E318/1000)</f>
        <v>0</v>
      </c>
      <c r="G318" s="8">
        <v>3.58</v>
      </c>
      <c r="H318" s="9">
        <f>D318*(G318/1000)</f>
        <v>6350947.5660000006</v>
      </c>
      <c r="I318" s="7"/>
    </row>
    <row r="319" spans="1:9" ht="15" x14ac:dyDescent="0.2">
      <c r="A319" s="5" t="s">
        <v>68</v>
      </c>
      <c r="B319" s="5" t="s">
        <v>381</v>
      </c>
      <c r="C319" s="6">
        <v>46755</v>
      </c>
      <c r="D319" s="7">
        <v>1188363160</v>
      </c>
      <c r="E319" s="8">
        <v>0</v>
      </c>
      <c r="F319" s="9">
        <f>D319*(E319/1000)</f>
        <v>0</v>
      </c>
      <c r="G319" s="8">
        <v>0</v>
      </c>
      <c r="H319" s="9">
        <f>D319*(G319/1000)</f>
        <v>0</v>
      </c>
      <c r="I319" s="7"/>
    </row>
    <row r="320" spans="1:9" ht="15" x14ac:dyDescent="0.2">
      <c r="A320" s="5" t="s">
        <v>68</v>
      </c>
      <c r="B320" s="5" t="s">
        <v>69</v>
      </c>
      <c r="C320" s="6">
        <v>43877</v>
      </c>
      <c r="D320" s="7">
        <v>1578192830</v>
      </c>
      <c r="E320" s="8">
        <v>0</v>
      </c>
      <c r="F320" s="9">
        <f>D320*(E320/1000)</f>
        <v>0</v>
      </c>
      <c r="G320" s="8">
        <v>16.11</v>
      </c>
      <c r="H320" s="9">
        <f>D320*(G320/1000)</f>
        <v>25424686.491299998</v>
      </c>
      <c r="I320" s="7"/>
    </row>
    <row r="321" spans="1:9" ht="15" x14ac:dyDescent="0.2">
      <c r="A321" s="5" t="s">
        <v>68</v>
      </c>
      <c r="B321" s="5" t="s">
        <v>382</v>
      </c>
      <c r="C321" s="6">
        <v>46763</v>
      </c>
      <c r="D321" s="7">
        <v>6991600530</v>
      </c>
      <c r="E321" s="8">
        <v>0</v>
      </c>
      <c r="F321" s="9">
        <f>D321*(E321/1000)</f>
        <v>0</v>
      </c>
      <c r="G321" s="8">
        <v>0</v>
      </c>
      <c r="H321" s="9">
        <f>D321*(G321/1000)</f>
        <v>0</v>
      </c>
      <c r="I321" s="7"/>
    </row>
    <row r="322" spans="1:9" ht="15" x14ac:dyDescent="0.2">
      <c r="A322" s="5" t="s">
        <v>110</v>
      </c>
      <c r="B322" s="5" t="s">
        <v>384</v>
      </c>
      <c r="C322" s="6">
        <v>46797</v>
      </c>
      <c r="D322" s="7">
        <v>144317550</v>
      </c>
      <c r="E322" s="8">
        <v>0</v>
      </c>
      <c r="F322" s="9">
        <f>D322*(E322/1000)</f>
        <v>0</v>
      </c>
      <c r="G322" s="8">
        <v>0</v>
      </c>
      <c r="H322" s="9">
        <f>D322*(G322/1000)</f>
        <v>0</v>
      </c>
      <c r="I322" s="7"/>
    </row>
    <row r="323" spans="1:9" ht="15" x14ac:dyDescent="0.2">
      <c r="A323" s="5" t="s">
        <v>110</v>
      </c>
      <c r="B323" s="5" t="s">
        <v>386</v>
      </c>
      <c r="C323" s="6">
        <v>46813</v>
      </c>
      <c r="D323" s="7">
        <v>715599270</v>
      </c>
      <c r="E323" s="8">
        <v>0</v>
      </c>
      <c r="F323" s="9">
        <f>D323*(E323/1000)</f>
        <v>0</v>
      </c>
      <c r="G323" s="8">
        <v>0</v>
      </c>
      <c r="H323" s="9">
        <f>D323*(G323/1000)</f>
        <v>0</v>
      </c>
      <c r="I323" s="7"/>
    </row>
    <row r="324" spans="1:9" ht="15" x14ac:dyDescent="0.2">
      <c r="A324" s="5" t="s">
        <v>122</v>
      </c>
      <c r="B324" s="5" t="s">
        <v>388</v>
      </c>
      <c r="C324" s="6">
        <v>46847</v>
      </c>
      <c r="D324" s="7">
        <v>314489890</v>
      </c>
      <c r="E324" s="8">
        <v>0</v>
      </c>
      <c r="F324" s="9">
        <f>D324*(E324/1000)</f>
        <v>0</v>
      </c>
      <c r="G324" s="8">
        <v>0</v>
      </c>
      <c r="H324" s="9">
        <f>D324*(G324/1000)</f>
        <v>0</v>
      </c>
      <c r="I324" s="7"/>
    </row>
    <row r="325" spans="1:9" ht="15" x14ac:dyDescent="0.2">
      <c r="A325" s="5" t="s">
        <v>122</v>
      </c>
      <c r="B325" s="5" t="s">
        <v>389</v>
      </c>
      <c r="C325" s="6">
        <v>46854</v>
      </c>
      <c r="D325" s="7">
        <v>337595360</v>
      </c>
      <c r="E325" s="8">
        <v>0</v>
      </c>
      <c r="F325" s="9">
        <f>D325*(E325/1000)</f>
        <v>0</v>
      </c>
      <c r="G325" s="8">
        <v>0</v>
      </c>
      <c r="H325" s="9">
        <f>D325*(G325/1000)</f>
        <v>0</v>
      </c>
      <c r="I325" s="7"/>
    </row>
    <row r="326" spans="1:9" ht="15" x14ac:dyDescent="0.2">
      <c r="A326" s="5" t="s">
        <v>122</v>
      </c>
      <c r="B326" s="5" t="s">
        <v>390</v>
      </c>
      <c r="C326" s="6">
        <v>46862</v>
      </c>
      <c r="D326" s="7">
        <v>603426950</v>
      </c>
      <c r="E326" s="8">
        <v>0</v>
      </c>
      <c r="F326" s="9">
        <f>D326*(E326/1000)</f>
        <v>0</v>
      </c>
      <c r="G326" s="8">
        <v>0</v>
      </c>
      <c r="H326" s="9">
        <f>D326*(G326/1000)</f>
        <v>0</v>
      </c>
      <c r="I326" s="7"/>
    </row>
    <row r="327" spans="1:9" ht="15" x14ac:dyDescent="0.2">
      <c r="A327" s="5" t="s">
        <v>122</v>
      </c>
      <c r="B327" s="5" t="s">
        <v>391</v>
      </c>
      <c r="C327" s="6">
        <v>46870</v>
      </c>
      <c r="D327" s="7">
        <v>400555800</v>
      </c>
      <c r="E327" s="8">
        <v>0</v>
      </c>
      <c r="F327" s="9">
        <f>D327*(E327/1000)</f>
        <v>0</v>
      </c>
      <c r="G327" s="8">
        <v>0</v>
      </c>
      <c r="H327" s="9">
        <f>D327*(G327/1000)</f>
        <v>0</v>
      </c>
      <c r="I327" s="7"/>
    </row>
    <row r="328" spans="1:9" ht="15" x14ac:dyDescent="0.2">
      <c r="A328" s="5" t="s">
        <v>122</v>
      </c>
      <c r="B328" s="5" t="s">
        <v>123</v>
      </c>
      <c r="C328" s="6">
        <v>44206</v>
      </c>
      <c r="D328" s="7">
        <v>1391369400</v>
      </c>
      <c r="E328" s="8">
        <v>0</v>
      </c>
      <c r="F328" s="9">
        <f>D328*(E328/1000)</f>
        <v>0</v>
      </c>
      <c r="G328" s="8">
        <v>0</v>
      </c>
      <c r="H328" s="9">
        <f>D328*(G328/1000)</f>
        <v>0</v>
      </c>
      <c r="I328" s="7"/>
    </row>
    <row r="329" spans="1:9" ht="15" x14ac:dyDescent="0.2">
      <c r="A329" s="5" t="s">
        <v>122</v>
      </c>
      <c r="B329" s="5" t="s">
        <v>392</v>
      </c>
      <c r="C329" s="6">
        <v>46888</v>
      </c>
      <c r="D329" s="7">
        <v>307949730</v>
      </c>
      <c r="E329" s="8">
        <v>0</v>
      </c>
      <c r="F329" s="9">
        <f>D329*(E329/1000)</f>
        <v>0</v>
      </c>
      <c r="G329" s="8">
        <v>0</v>
      </c>
      <c r="H329" s="9">
        <f>D329*(G329/1000)</f>
        <v>0</v>
      </c>
      <c r="I329" s="7"/>
    </row>
    <row r="330" spans="1:9" ht="15" x14ac:dyDescent="0.2">
      <c r="A330" s="5" t="s">
        <v>122</v>
      </c>
      <c r="B330" s="5" t="s">
        <v>393</v>
      </c>
      <c r="C330" s="6">
        <v>46896</v>
      </c>
      <c r="D330" s="7">
        <v>2152781110</v>
      </c>
      <c r="E330" s="8">
        <v>0</v>
      </c>
      <c r="F330" s="9">
        <f>D330*(E330/1000)</f>
        <v>0</v>
      </c>
      <c r="G330" s="8">
        <v>0</v>
      </c>
      <c r="H330" s="9">
        <f>D330*(G330/1000)</f>
        <v>0</v>
      </c>
      <c r="I330" s="7"/>
    </row>
    <row r="331" spans="1:9" ht="15" x14ac:dyDescent="0.2">
      <c r="A331" s="5" t="s">
        <v>224</v>
      </c>
      <c r="B331" s="5" t="s">
        <v>225</v>
      </c>
      <c r="C331" s="6">
        <v>45013</v>
      </c>
      <c r="D331" s="7">
        <v>336786280</v>
      </c>
      <c r="E331" s="8">
        <v>0</v>
      </c>
      <c r="F331" s="9">
        <f>D331*(E331/1000)</f>
        <v>0</v>
      </c>
      <c r="G331" s="8">
        <v>0</v>
      </c>
      <c r="H331" s="9">
        <f>D331*(G331/1000)</f>
        <v>0</v>
      </c>
      <c r="I331" s="7"/>
    </row>
    <row r="332" spans="1:9" ht="15" x14ac:dyDescent="0.2">
      <c r="A332" s="5" t="s">
        <v>28</v>
      </c>
      <c r="B332" s="5" t="s">
        <v>29</v>
      </c>
      <c r="C332" s="6">
        <v>43620</v>
      </c>
      <c r="D332" s="7">
        <v>843969260</v>
      </c>
      <c r="E332" s="8">
        <v>0</v>
      </c>
      <c r="F332" s="9">
        <f>D332*(E332/1000)</f>
        <v>0</v>
      </c>
      <c r="G332" s="8">
        <v>0</v>
      </c>
      <c r="H332" s="9">
        <f>D332*(G332/1000)</f>
        <v>0</v>
      </c>
      <c r="I332" s="7"/>
    </row>
    <row r="333" spans="1:9" ht="15" x14ac:dyDescent="0.2">
      <c r="A333" s="5" t="s">
        <v>28</v>
      </c>
      <c r="B333" s="5" t="s">
        <v>396</v>
      </c>
      <c r="C333" s="6">
        <v>46946</v>
      </c>
      <c r="D333" s="7">
        <v>869161980</v>
      </c>
      <c r="E333" s="8">
        <v>0</v>
      </c>
      <c r="F333" s="9">
        <f>D333*(E333/1000)</f>
        <v>0</v>
      </c>
      <c r="G333" s="8">
        <v>8.14</v>
      </c>
      <c r="H333" s="9">
        <f>D333*(G333/1000)</f>
        <v>7074978.5172000015</v>
      </c>
      <c r="I333" s="7"/>
    </row>
    <row r="334" spans="1:9" ht="15" x14ac:dyDescent="0.2">
      <c r="A334" s="5" t="s">
        <v>28</v>
      </c>
      <c r="B334" s="5" t="s">
        <v>59</v>
      </c>
      <c r="C334" s="6">
        <v>43802</v>
      </c>
      <c r="D334" s="7">
        <v>17575267350</v>
      </c>
      <c r="E334" s="8">
        <v>0</v>
      </c>
      <c r="F334" s="9">
        <f>D334*(E334/1000)</f>
        <v>0</v>
      </c>
      <c r="G334" s="8">
        <v>0</v>
      </c>
      <c r="H334" s="9">
        <f>D334*(G334/1000)</f>
        <v>0</v>
      </c>
      <c r="I334" s="7"/>
    </row>
    <row r="335" spans="1:9" ht="15" x14ac:dyDescent="0.2">
      <c r="A335" s="5" t="s">
        <v>28</v>
      </c>
      <c r="B335" s="5" t="s">
        <v>403</v>
      </c>
      <c r="C335" s="6">
        <v>47027</v>
      </c>
      <c r="D335" s="7">
        <v>5524162970</v>
      </c>
      <c r="E335" s="8">
        <v>0</v>
      </c>
      <c r="F335" s="9">
        <f>D335*(E335/1000)</f>
        <v>0</v>
      </c>
      <c r="G335" s="8">
        <v>0</v>
      </c>
      <c r="H335" s="9">
        <f>D335*(G335/1000)</f>
        <v>0</v>
      </c>
      <c r="I335" s="7"/>
    </row>
    <row r="336" spans="1:9" ht="15" x14ac:dyDescent="0.2">
      <c r="A336" s="5" t="s">
        <v>28</v>
      </c>
      <c r="B336" s="5" t="s">
        <v>398</v>
      </c>
      <c r="C336" s="6">
        <v>46961</v>
      </c>
      <c r="D336" s="7">
        <v>2589249150</v>
      </c>
      <c r="E336" s="8">
        <v>0</v>
      </c>
      <c r="F336" s="9">
        <f>D336*(E336/1000)</f>
        <v>0</v>
      </c>
      <c r="G336" s="8">
        <v>0</v>
      </c>
      <c r="H336" s="9">
        <f>D336*(G336/1000)</f>
        <v>0</v>
      </c>
      <c r="I336" s="7"/>
    </row>
    <row r="337" spans="1:9" ht="15" x14ac:dyDescent="0.2">
      <c r="A337" s="5" t="s">
        <v>28</v>
      </c>
      <c r="B337" s="5" t="s">
        <v>100</v>
      </c>
      <c r="C337" s="6">
        <v>44073</v>
      </c>
      <c r="D337" s="7">
        <v>539742950</v>
      </c>
      <c r="E337" s="8">
        <v>0</v>
      </c>
      <c r="F337" s="9">
        <f>D337*(E337/1000)</f>
        <v>0</v>
      </c>
      <c r="G337" s="8">
        <v>0</v>
      </c>
      <c r="H337" s="9">
        <f>D337*(G337/1000)</f>
        <v>0</v>
      </c>
      <c r="I337" s="7"/>
    </row>
    <row r="338" spans="1:9" ht="15" x14ac:dyDescent="0.2">
      <c r="A338" s="5" t="s">
        <v>28</v>
      </c>
      <c r="B338" s="5" t="s">
        <v>399</v>
      </c>
      <c r="C338" s="6">
        <v>46979</v>
      </c>
      <c r="D338" s="7">
        <v>1730414550</v>
      </c>
      <c r="E338" s="8">
        <v>0</v>
      </c>
      <c r="F338" s="9">
        <f>D338*(E338/1000)</f>
        <v>0</v>
      </c>
      <c r="G338" s="8">
        <v>5.44</v>
      </c>
      <c r="H338" s="9">
        <f>D338*(G338/1000)</f>
        <v>9413455.1520000007</v>
      </c>
      <c r="I338" s="7"/>
    </row>
    <row r="339" spans="1:9" ht="15" x14ac:dyDescent="0.2">
      <c r="A339" s="5" t="s">
        <v>28</v>
      </c>
      <c r="B339" s="5" t="s">
        <v>397</v>
      </c>
      <c r="C339" s="6">
        <v>46953</v>
      </c>
      <c r="D339" s="7">
        <v>567407230</v>
      </c>
      <c r="E339" s="8">
        <v>0</v>
      </c>
      <c r="F339" s="9">
        <f>D339*(E339/1000)</f>
        <v>0</v>
      </c>
      <c r="G339" s="8">
        <v>0</v>
      </c>
      <c r="H339" s="9">
        <f>D339*(G339/1000)</f>
        <v>0</v>
      </c>
      <c r="I339" s="7"/>
    </row>
    <row r="340" spans="1:9" ht="15" x14ac:dyDescent="0.2">
      <c r="A340" s="5" t="s">
        <v>28</v>
      </c>
      <c r="B340" s="5" t="s">
        <v>402</v>
      </c>
      <c r="C340" s="6">
        <v>47019</v>
      </c>
      <c r="D340" s="7">
        <v>4688979020</v>
      </c>
      <c r="E340" s="8">
        <v>0</v>
      </c>
      <c r="F340" s="9">
        <f>D340*(E340/1000)</f>
        <v>0</v>
      </c>
      <c r="G340" s="8">
        <v>0</v>
      </c>
      <c r="H340" s="9">
        <f>D340*(G340/1000)</f>
        <v>0</v>
      </c>
      <c r="I340" s="7"/>
    </row>
    <row r="341" spans="1:9" ht="15" x14ac:dyDescent="0.2">
      <c r="A341" s="5" t="s">
        <v>28</v>
      </c>
      <c r="B341" s="5" t="s">
        <v>400</v>
      </c>
      <c r="C341" s="6">
        <v>46995</v>
      </c>
      <c r="D341" s="7">
        <v>1634640360</v>
      </c>
      <c r="E341" s="8">
        <v>0</v>
      </c>
      <c r="F341" s="9">
        <f>D341*(E341/1000)</f>
        <v>0</v>
      </c>
      <c r="G341" s="8">
        <v>0</v>
      </c>
      <c r="H341" s="9">
        <f>D341*(G341/1000)</f>
        <v>0</v>
      </c>
      <c r="I341" s="7"/>
    </row>
    <row r="342" spans="1:9" ht="15" x14ac:dyDescent="0.2">
      <c r="A342" s="5" t="s">
        <v>28</v>
      </c>
      <c r="B342" s="5" t="s">
        <v>401</v>
      </c>
      <c r="C342" s="6">
        <v>47001</v>
      </c>
      <c r="D342" s="7">
        <v>1295916260</v>
      </c>
      <c r="E342" s="8">
        <v>0</v>
      </c>
      <c r="F342" s="9">
        <f>D342*(E342/1000)</f>
        <v>0</v>
      </c>
      <c r="G342" s="8">
        <v>0</v>
      </c>
      <c r="H342" s="9">
        <f>D342*(G342/1000)</f>
        <v>0</v>
      </c>
      <c r="I342" s="7"/>
    </row>
    <row r="343" spans="1:9" ht="15" x14ac:dyDescent="0.2">
      <c r="A343" s="5" t="s">
        <v>28</v>
      </c>
      <c r="B343" s="5" t="s">
        <v>199</v>
      </c>
      <c r="C343" s="6">
        <v>44800</v>
      </c>
      <c r="D343" s="7">
        <v>4960290150</v>
      </c>
      <c r="E343" s="8">
        <v>0</v>
      </c>
      <c r="F343" s="9">
        <f>D343*(E343/1000)</f>
        <v>0</v>
      </c>
      <c r="G343" s="8">
        <v>0</v>
      </c>
      <c r="H343" s="9">
        <f>D343*(G343/1000)</f>
        <v>0</v>
      </c>
      <c r="I343" s="7"/>
    </row>
    <row r="344" spans="1:9" ht="15" x14ac:dyDescent="0.2">
      <c r="A344" s="5" t="s">
        <v>28</v>
      </c>
      <c r="B344" s="5" t="s">
        <v>214</v>
      </c>
      <c r="C344" s="6">
        <v>44933</v>
      </c>
      <c r="D344" s="7">
        <v>2957871680</v>
      </c>
      <c r="E344" s="8">
        <v>0</v>
      </c>
      <c r="F344" s="9">
        <f>D344*(E344/1000)</f>
        <v>0</v>
      </c>
      <c r="G344" s="8">
        <v>0</v>
      </c>
      <c r="H344" s="9">
        <f>D344*(G344/1000)</f>
        <v>0</v>
      </c>
      <c r="I344" s="7"/>
    </row>
    <row r="345" spans="1:9" ht="15" x14ac:dyDescent="0.2">
      <c r="A345" s="5" t="s">
        <v>28</v>
      </c>
      <c r="B345" s="5" t="s">
        <v>228</v>
      </c>
      <c r="C345" s="6">
        <v>45047</v>
      </c>
      <c r="D345" s="7">
        <v>4281728800</v>
      </c>
      <c r="E345" s="8">
        <v>0</v>
      </c>
      <c r="F345" s="9">
        <f>D345*(E345/1000)</f>
        <v>0</v>
      </c>
      <c r="G345" s="8">
        <v>4.26</v>
      </c>
      <c r="H345" s="9">
        <f>D345*(G345/1000)</f>
        <v>18240164.688000001</v>
      </c>
      <c r="I345" s="7"/>
    </row>
    <row r="346" spans="1:9" ht="15" x14ac:dyDescent="0.2">
      <c r="A346" s="5" t="s">
        <v>28</v>
      </c>
      <c r="B346" s="5" t="s">
        <v>231</v>
      </c>
      <c r="C346" s="6">
        <v>45070</v>
      </c>
      <c r="D346" s="7">
        <v>393984200</v>
      </c>
      <c r="E346" s="8">
        <v>0</v>
      </c>
      <c r="F346" s="9">
        <f>D346*(E346/1000)</f>
        <v>0</v>
      </c>
      <c r="G346" s="8">
        <v>0</v>
      </c>
      <c r="H346" s="9">
        <f>D346*(G346/1000)</f>
        <v>0</v>
      </c>
      <c r="I346" s="7"/>
    </row>
    <row r="347" spans="1:9" ht="15" x14ac:dyDescent="0.2">
      <c r="A347" s="5" t="s">
        <v>28</v>
      </c>
      <c r="B347" s="5" t="s">
        <v>238</v>
      </c>
      <c r="C347" s="6">
        <v>45138</v>
      </c>
      <c r="D347" s="7">
        <v>3235025690</v>
      </c>
      <c r="E347" s="8">
        <v>0</v>
      </c>
      <c r="F347" s="9">
        <f>D347*(E347/1000)</f>
        <v>0</v>
      </c>
      <c r="G347" s="8">
        <v>0</v>
      </c>
      <c r="H347" s="9">
        <f>D347*(G347/1000)</f>
        <v>0</v>
      </c>
      <c r="I347" s="7"/>
    </row>
    <row r="348" spans="1:9" ht="15" x14ac:dyDescent="0.2">
      <c r="A348" s="5" t="s">
        <v>299</v>
      </c>
      <c r="B348" s="5" t="s">
        <v>405</v>
      </c>
      <c r="C348" s="6">
        <v>47050</v>
      </c>
      <c r="D348" s="7">
        <v>377351030</v>
      </c>
      <c r="E348" s="8">
        <v>0</v>
      </c>
      <c r="F348" s="9">
        <f>D348*(E348/1000)</f>
        <v>0</v>
      </c>
      <c r="G348" s="8">
        <v>0</v>
      </c>
      <c r="H348" s="9">
        <f>D348*(G348/1000)</f>
        <v>0</v>
      </c>
      <c r="I348" s="7"/>
    </row>
    <row r="349" spans="1:9" ht="15" x14ac:dyDescent="0.2">
      <c r="A349" s="5" t="s">
        <v>299</v>
      </c>
      <c r="B349" s="5" t="s">
        <v>406</v>
      </c>
      <c r="C349" s="6">
        <v>47068</v>
      </c>
      <c r="D349" s="7">
        <v>83014500</v>
      </c>
      <c r="E349" s="8">
        <v>0</v>
      </c>
      <c r="F349" s="9">
        <f>D349*(E349/1000)</f>
        <v>0</v>
      </c>
      <c r="G349" s="8">
        <v>0</v>
      </c>
      <c r="H349" s="9">
        <f>D349*(G349/1000)</f>
        <v>0</v>
      </c>
      <c r="I349" s="7"/>
    </row>
    <row r="350" spans="1:9" ht="15" x14ac:dyDescent="0.2">
      <c r="A350" s="5" t="s">
        <v>299</v>
      </c>
      <c r="B350" s="5" t="s">
        <v>407</v>
      </c>
      <c r="C350" s="6">
        <v>47076</v>
      </c>
      <c r="D350" s="7">
        <v>95528870</v>
      </c>
      <c r="E350" s="8">
        <v>0</v>
      </c>
      <c r="F350" s="9">
        <f>D350*(E350/1000)</f>
        <v>0</v>
      </c>
      <c r="G350" s="8">
        <v>0</v>
      </c>
      <c r="H350" s="9">
        <f>D350*(G350/1000)</f>
        <v>0</v>
      </c>
      <c r="I350" s="7"/>
    </row>
    <row r="351" spans="1:9" ht="15" x14ac:dyDescent="0.2">
      <c r="A351" s="5" t="s">
        <v>299</v>
      </c>
      <c r="B351" s="5" t="s">
        <v>408</v>
      </c>
      <c r="C351" s="6">
        <v>47084</v>
      </c>
      <c r="D351" s="7">
        <v>258051330</v>
      </c>
      <c r="E351" s="8">
        <v>0</v>
      </c>
      <c r="F351" s="9">
        <f>D351*(E351/1000)</f>
        <v>0</v>
      </c>
      <c r="G351" s="8">
        <v>0</v>
      </c>
      <c r="H351" s="9">
        <f>D351*(G351/1000)</f>
        <v>0</v>
      </c>
      <c r="I351" s="7"/>
    </row>
    <row r="352" spans="1:9" ht="15" x14ac:dyDescent="0.2">
      <c r="A352" s="5" t="s">
        <v>94</v>
      </c>
      <c r="B352" s="5" t="s">
        <v>695</v>
      </c>
      <c r="C352" s="6">
        <v>65680</v>
      </c>
      <c r="D352" s="7">
        <v>658372480</v>
      </c>
      <c r="E352" s="8">
        <v>0</v>
      </c>
      <c r="F352" s="9">
        <f>D352*(E352/1000)</f>
        <v>0</v>
      </c>
      <c r="G352" s="8">
        <v>0</v>
      </c>
      <c r="H352" s="9">
        <f>D352*(G352/1000)</f>
        <v>0</v>
      </c>
      <c r="I352" s="7"/>
    </row>
    <row r="353" spans="1:9" ht="15" x14ac:dyDescent="0.2">
      <c r="A353" s="5" t="s">
        <v>94</v>
      </c>
      <c r="B353" s="5" t="s">
        <v>95</v>
      </c>
      <c r="C353" s="6">
        <v>44032</v>
      </c>
      <c r="D353" s="7">
        <v>350605420</v>
      </c>
      <c r="E353" s="8">
        <v>0</v>
      </c>
      <c r="F353" s="9">
        <f>D353*(E353/1000)</f>
        <v>0</v>
      </c>
      <c r="G353" s="8">
        <v>0</v>
      </c>
      <c r="H353" s="9">
        <f>D353*(G353/1000)</f>
        <v>0</v>
      </c>
      <c r="I353" s="7"/>
    </row>
    <row r="354" spans="1:9" ht="15" x14ac:dyDescent="0.2">
      <c r="A354" s="5" t="s">
        <v>410</v>
      </c>
      <c r="B354" s="5" t="s">
        <v>411</v>
      </c>
      <c r="C354" s="6">
        <v>47167</v>
      </c>
      <c r="D354" s="7">
        <v>505530750</v>
      </c>
      <c r="E354" s="8">
        <v>0</v>
      </c>
      <c r="F354" s="9">
        <f>D354*(E354/1000)</f>
        <v>0</v>
      </c>
      <c r="G354" s="8">
        <v>0</v>
      </c>
      <c r="H354" s="9">
        <f>D354*(G354/1000)</f>
        <v>0</v>
      </c>
      <c r="I354" s="7"/>
    </row>
    <row r="355" spans="1:9" ht="15" x14ac:dyDescent="0.2">
      <c r="A355" s="5" t="s">
        <v>410</v>
      </c>
      <c r="B355" s="5" t="s">
        <v>412</v>
      </c>
      <c r="C355" s="6">
        <v>47175</v>
      </c>
      <c r="D355" s="7">
        <v>463108880</v>
      </c>
      <c r="E355" s="8">
        <v>0</v>
      </c>
      <c r="F355" s="9">
        <f>D355*(E355/1000)</f>
        <v>0</v>
      </c>
      <c r="G355" s="8">
        <v>0</v>
      </c>
      <c r="H355" s="9">
        <f>D355*(G355/1000)</f>
        <v>0</v>
      </c>
      <c r="I355" s="7"/>
    </row>
    <row r="356" spans="1:9" ht="15" x14ac:dyDescent="0.2">
      <c r="A356" s="5" t="s">
        <v>410</v>
      </c>
      <c r="B356" s="5" t="s">
        <v>413</v>
      </c>
      <c r="C356" s="6">
        <v>47183</v>
      </c>
      <c r="D356" s="7">
        <v>963175720</v>
      </c>
      <c r="E356" s="8">
        <v>0</v>
      </c>
      <c r="F356" s="9">
        <f>D356*(E356/1000)</f>
        <v>0</v>
      </c>
      <c r="G356" s="8">
        <v>0</v>
      </c>
      <c r="H356" s="9">
        <f>D356*(G356/1000)</f>
        <v>0</v>
      </c>
      <c r="I356" s="7"/>
    </row>
    <row r="357" spans="1:9" ht="15" x14ac:dyDescent="0.2">
      <c r="A357" s="5" t="s">
        <v>410</v>
      </c>
      <c r="B357" s="5" t="s">
        <v>414</v>
      </c>
      <c r="C357" s="6">
        <v>47191</v>
      </c>
      <c r="D357" s="7">
        <v>1210083520</v>
      </c>
      <c r="E357" s="8">
        <v>0</v>
      </c>
      <c r="F357" s="9">
        <f>D357*(E357/1000)</f>
        <v>0</v>
      </c>
      <c r="G357" s="8">
        <v>0</v>
      </c>
      <c r="H357" s="9">
        <f>D357*(G357/1000)</f>
        <v>0</v>
      </c>
      <c r="I357" s="7"/>
    </row>
    <row r="358" spans="1:9" ht="15" x14ac:dyDescent="0.2">
      <c r="A358" s="5" t="s">
        <v>82</v>
      </c>
      <c r="B358" s="5" t="s">
        <v>417</v>
      </c>
      <c r="C358" s="6">
        <v>47258</v>
      </c>
      <c r="D358" s="7">
        <v>169230900</v>
      </c>
      <c r="E358" s="8">
        <v>0</v>
      </c>
      <c r="F358" s="9">
        <f>D358*(E358/1000)</f>
        <v>0</v>
      </c>
      <c r="G358" s="8">
        <v>1.84</v>
      </c>
      <c r="H358" s="9">
        <f>D358*(G358/1000)</f>
        <v>311384.85600000003</v>
      </c>
      <c r="I358" s="7"/>
    </row>
    <row r="359" spans="1:9" ht="15" x14ac:dyDescent="0.2">
      <c r="A359" s="5" t="s">
        <v>82</v>
      </c>
      <c r="B359" s="5" t="s">
        <v>83</v>
      </c>
      <c r="C359" s="6">
        <v>43968</v>
      </c>
      <c r="D359" s="7">
        <v>998122150</v>
      </c>
      <c r="E359" s="8">
        <v>0</v>
      </c>
      <c r="F359" s="9">
        <f>D359*(E359/1000)</f>
        <v>0</v>
      </c>
      <c r="G359" s="8">
        <v>5.29</v>
      </c>
      <c r="H359" s="9">
        <f>D359*(G359/1000)</f>
        <v>5280066.1735000005</v>
      </c>
      <c r="I359" s="7"/>
    </row>
    <row r="360" spans="1:9" ht="15" x14ac:dyDescent="0.2">
      <c r="A360" s="5" t="s">
        <v>82</v>
      </c>
      <c r="B360" s="5" t="s">
        <v>418</v>
      </c>
      <c r="C360" s="6">
        <v>47266</v>
      </c>
      <c r="D360" s="7">
        <v>338591810</v>
      </c>
      <c r="E360" s="8">
        <v>0</v>
      </c>
      <c r="F360" s="9">
        <f>D360*(E360/1000)</f>
        <v>0</v>
      </c>
      <c r="G360" s="8">
        <v>0</v>
      </c>
      <c r="H360" s="9">
        <f>D360*(G360/1000)</f>
        <v>0</v>
      </c>
      <c r="I360" s="7"/>
    </row>
    <row r="361" spans="1:9" ht="15" x14ac:dyDescent="0.2">
      <c r="A361" s="5" t="s">
        <v>82</v>
      </c>
      <c r="B361" s="5" t="s">
        <v>303</v>
      </c>
      <c r="C361" s="6">
        <v>45674</v>
      </c>
      <c r="D361" s="7">
        <v>219080600</v>
      </c>
      <c r="E361" s="8">
        <v>0</v>
      </c>
      <c r="F361" s="9">
        <f>D361*(E361/1000)</f>
        <v>0</v>
      </c>
      <c r="G361" s="8">
        <v>9.02</v>
      </c>
      <c r="H361" s="9">
        <f>D361*(G361/1000)</f>
        <v>1976107.0120000001</v>
      </c>
      <c r="I361" s="7"/>
    </row>
    <row r="362" spans="1:9" ht="15" x14ac:dyDescent="0.2">
      <c r="A362" s="5" t="s">
        <v>40</v>
      </c>
      <c r="B362" s="5" t="s">
        <v>696</v>
      </c>
      <c r="C362" s="6">
        <v>69682</v>
      </c>
      <c r="D362" s="7">
        <v>369748770</v>
      </c>
      <c r="E362" s="8">
        <v>0</v>
      </c>
      <c r="F362" s="9">
        <f>D362*(E362/1000)</f>
        <v>0</v>
      </c>
      <c r="G362" s="8">
        <v>0</v>
      </c>
      <c r="H362" s="9">
        <f>D362*(G362/1000)</f>
        <v>0</v>
      </c>
      <c r="I362" s="7"/>
    </row>
    <row r="363" spans="1:9" ht="15" x14ac:dyDescent="0.2">
      <c r="A363" s="5" t="s">
        <v>51</v>
      </c>
      <c r="B363" s="5" t="s">
        <v>65</v>
      </c>
      <c r="C363" s="6">
        <v>43851</v>
      </c>
      <c r="D363" s="7">
        <v>381362700</v>
      </c>
      <c r="E363" s="8">
        <v>0</v>
      </c>
      <c r="F363" s="9">
        <f>D363*(E363/1000)</f>
        <v>0</v>
      </c>
      <c r="G363" s="8">
        <v>0</v>
      </c>
      <c r="H363" s="9">
        <f>D363*(G363/1000)</f>
        <v>0</v>
      </c>
      <c r="I363" s="7"/>
    </row>
    <row r="364" spans="1:9" ht="15" x14ac:dyDescent="0.2">
      <c r="A364" s="5" t="s">
        <v>51</v>
      </c>
      <c r="B364" s="5" t="s">
        <v>421</v>
      </c>
      <c r="C364" s="6">
        <v>47332</v>
      </c>
      <c r="D364" s="7">
        <v>329760240</v>
      </c>
      <c r="E364" s="8">
        <v>0</v>
      </c>
      <c r="F364" s="9">
        <f>D364*(E364/1000)</f>
        <v>0</v>
      </c>
      <c r="G364" s="8">
        <v>0</v>
      </c>
      <c r="H364" s="9">
        <f>D364*(G364/1000)</f>
        <v>0</v>
      </c>
      <c r="I364" s="7"/>
    </row>
    <row r="365" spans="1:9" ht="15" x14ac:dyDescent="0.2">
      <c r="A365" s="5" t="s">
        <v>51</v>
      </c>
      <c r="B365" s="5" t="s">
        <v>422</v>
      </c>
      <c r="C365" s="6">
        <v>47340</v>
      </c>
      <c r="D365" s="7">
        <v>1988811950</v>
      </c>
      <c r="E365" s="8">
        <v>0</v>
      </c>
      <c r="F365" s="9">
        <f>D365*(E365/1000)</f>
        <v>0</v>
      </c>
      <c r="G365" s="8">
        <v>0</v>
      </c>
      <c r="H365" s="9">
        <f>D365*(G365/1000)</f>
        <v>0</v>
      </c>
      <c r="I365" s="7"/>
    </row>
    <row r="366" spans="1:9" ht="15" x14ac:dyDescent="0.2">
      <c r="A366" s="5" t="s">
        <v>51</v>
      </c>
      <c r="B366" s="5" t="s">
        <v>274</v>
      </c>
      <c r="C366" s="6">
        <v>45435</v>
      </c>
      <c r="D366" s="7">
        <v>1846915860</v>
      </c>
      <c r="E366" s="8">
        <v>0</v>
      </c>
      <c r="F366" s="9">
        <f>D366*(E366/1000)</f>
        <v>0</v>
      </c>
      <c r="G366" s="8">
        <v>0</v>
      </c>
      <c r="H366" s="9">
        <f>D366*(G366/1000)</f>
        <v>0</v>
      </c>
      <c r="I366" s="7"/>
    </row>
    <row r="367" spans="1:9" ht="15" x14ac:dyDescent="0.2">
      <c r="A367" s="5" t="s">
        <v>51</v>
      </c>
      <c r="B367" s="5" t="s">
        <v>126</v>
      </c>
      <c r="C367" s="6">
        <v>44230</v>
      </c>
      <c r="D367" s="7">
        <v>91522580</v>
      </c>
      <c r="E367" s="8">
        <v>0</v>
      </c>
      <c r="F367" s="9">
        <f>D367*(E367/1000)</f>
        <v>0</v>
      </c>
      <c r="G367" s="8">
        <v>0</v>
      </c>
      <c r="H367" s="9">
        <f>D367*(G367/1000)</f>
        <v>0</v>
      </c>
      <c r="I367" s="7"/>
    </row>
    <row r="368" spans="1:9" ht="15" x14ac:dyDescent="0.2">
      <c r="A368" s="5" t="s">
        <v>51</v>
      </c>
      <c r="B368" s="5" t="s">
        <v>132</v>
      </c>
      <c r="C368" s="6">
        <v>44271</v>
      </c>
      <c r="D368" s="7">
        <v>1349306190</v>
      </c>
      <c r="E368" s="8">
        <v>0</v>
      </c>
      <c r="F368" s="9">
        <f>D368*(E368/1000)</f>
        <v>0</v>
      </c>
      <c r="G368" s="8">
        <v>0</v>
      </c>
      <c r="H368" s="9">
        <f>D368*(G368/1000)</f>
        <v>0</v>
      </c>
      <c r="I368" s="7"/>
    </row>
    <row r="369" spans="1:9" ht="15" x14ac:dyDescent="0.2">
      <c r="A369" s="5" t="s">
        <v>51</v>
      </c>
      <c r="B369" s="5" t="s">
        <v>133</v>
      </c>
      <c r="C369" s="6">
        <v>44289</v>
      </c>
      <c r="D369" s="7">
        <v>590841300</v>
      </c>
      <c r="E369" s="8">
        <v>0</v>
      </c>
      <c r="F369" s="9">
        <f>D369*(E369/1000)</f>
        <v>0</v>
      </c>
      <c r="G369" s="8">
        <v>0</v>
      </c>
      <c r="H369" s="9">
        <f>D369*(G369/1000)</f>
        <v>0</v>
      </c>
      <c r="I369" s="7"/>
    </row>
    <row r="370" spans="1:9" ht="15" x14ac:dyDescent="0.2">
      <c r="A370" s="5" t="s">
        <v>51</v>
      </c>
      <c r="B370" s="5" t="s">
        <v>137</v>
      </c>
      <c r="C370" s="6">
        <v>44313</v>
      </c>
      <c r="D370" s="7">
        <v>537842360</v>
      </c>
      <c r="E370" s="8">
        <v>0</v>
      </c>
      <c r="F370" s="9">
        <f>D370*(E370/1000)</f>
        <v>0</v>
      </c>
      <c r="G370" s="8">
        <v>0</v>
      </c>
      <c r="H370" s="9">
        <f>D370*(G370/1000)</f>
        <v>0</v>
      </c>
      <c r="I370" s="7"/>
    </row>
    <row r="371" spans="1:9" ht="15" x14ac:dyDescent="0.2">
      <c r="A371" s="5" t="s">
        <v>51</v>
      </c>
      <c r="B371" s="5" t="s">
        <v>149</v>
      </c>
      <c r="C371" s="6">
        <v>44412</v>
      </c>
      <c r="D371" s="7">
        <v>532471700</v>
      </c>
      <c r="E371" s="8">
        <v>0</v>
      </c>
      <c r="F371" s="9">
        <f>D371*(E371/1000)</f>
        <v>0</v>
      </c>
      <c r="G371" s="8">
        <v>0</v>
      </c>
      <c r="H371" s="9">
        <f>D371*(G371/1000)</f>
        <v>0</v>
      </c>
      <c r="I371" s="7"/>
    </row>
    <row r="372" spans="1:9" ht="15" x14ac:dyDescent="0.2">
      <c r="A372" s="5" t="s">
        <v>51</v>
      </c>
      <c r="B372" s="5" t="s">
        <v>163</v>
      </c>
      <c r="C372" s="6">
        <v>44511</v>
      </c>
      <c r="D372" s="7">
        <v>208841740</v>
      </c>
      <c r="E372" s="8">
        <v>0</v>
      </c>
      <c r="F372" s="9">
        <f>D372*(E372/1000)</f>
        <v>0</v>
      </c>
      <c r="G372" s="8">
        <v>0</v>
      </c>
      <c r="H372" s="9">
        <f>D372*(G372/1000)</f>
        <v>0</v>
      </c>
      <c r="I372" s="7"/>
    </row>
    <row r="373" spans="1:9" ht="15" x14ac:dyDescent="0.2">
      <c r="A373" s="5" t="s">
        <v>51</v>
      </c>
      <c r="B373" s="5" t="s">
        <v>169</v>
      </c>
      <c r="C373" s="6">
        <v>44578</v>
      </c>
      <c r="D373" s="7">
        <v>610007110</v>
      </c>
      <c r="E373" s="8">
        <v>0</v>
      </c>
      <c r="F373" s="9">
        <f>D373*(E373/1000)</f>
        <v>0</v>
      </c>
      <c r="G373" s="8">
        <v>13.46</v>
      </c>
      <c r="H373" s="9">
        <f>D373*(G373/1000)</f>
        <v>8210695.700600001</v>
      </c>
      <c r="I373" s="7"/>
    </row>
    <row r="374" spans="1:9" ht="15" x14ac:dyDescent="0.2">
      <c r="A374" s="5" t="s">
        <v>51</v>
      </c>
      <c r="B374" s="5" t="s">
        <v>424</v>
      </c>
      <c r="C374" s="6">
        <v>47373</v>
      </c>
      <c r="D374" s="7">
        <v>1680446850</v>
      </c>
      <c r="E374" s="8">
        <v>0</v>
      </c>
      <c r="F374" s="9">
        <f>D374*(E374/1000)</f>
        <v>0</v>
      </c>
      <c r="G374" s="8">
        <v>3.15</v>
      </c>
      <c r="H374" s="9">
        <f>D374*(G374/1000)</f>
        <v>5293407.5774999997</v>
      </c>
      <c r="I374" s="7"/>
    </row>
    <row r="375" spans="1:9" ht="15" x14ac:dyDescent="0.2">
      <c r="A375" s="5" t="s">
        <v>51</v>
      </c>
      <c r="B375" s="5" t="s">
        <v>184</v>
      </c>
      <c r="C375" s="6">
        <v>44677</v>
      </c>
      <c r="D375" s="7">
        <v>2128660180</v>
      </c>
      <c r="E375" s="8">
        <v>0</v>
      </c>
      <c r="F375" s="9">
        <f>D375*(E375/1000)</f>
        <v>0</v>
      </c>
      <c r="G375" s="8">
        <v>0</v>
      </c>
      <c r="H375" s="9">
        <f>D375*(G375/1000)</f>
        <v>0</v>
      </c>
      <c r="I375" s="7"/>
    </row>
    <row r="376" spans="1:9" ht="15" x14ac:dyDescent="0.2">
      <c r="A376" s="5" t="s">
        <v>51</v>
      </c>
      <c r="B376" s="5" t="s">
        <v>186</v>
      </c>
      <c r="C376" s="6">
        <v>44693</v>
      </c>
      <c r="D376" s="7">
        <v>280707460</v>
      </c>
      <c r="E376" s="8">
        <v>0</v>
      </c>
      <c r="F376" s="9">
        <f>D376*(E376/1000)</f>
        <v>0</v>
      </c>
      <c r="G376" s="8">
        <v>4.2300000000000004</v>
      </c>
      <c r="H376" s="9">
        <f>D376*(G376/1000)</f>
        <v>1187392.5558</v>
      </c>
      <c r="I376" s="7"/>
    </row>
    <row r="377" spans="1:9" ht="15" x14ac:dyDescent="0.2">
      <c r="A377" s="5" t="s">
        <v>51</v>
      </c>
      <c r="B377" s="5" t="s">
        <v>425</v>
      </c>
      <c r="C377" s="6">
        <v>47381</v>
      </c>
      <c r="D377" s="7">
        <v>1069786620</v>
      </c>
      <c r="E377" s="8">
        <v>0</v>
      </c>
      <c r="F377" s="9">
        <f>D377*(E377/1000)</f>
        <v>0</v>
      </c>
      <c r="G377" s="8">
        <v>0</v>
      </c>
      <c r="H377" s="9">
        <f>D377*(G377/1000)</f>
        <v>0</v>
      </c>
      <c r="I377" s="7"/>
    </row>
    <row r="378" spans="1:9" ht="15" x14ac:dyDescent="0.2">
      <c r="A378" s="5" t="s">
        <v>51</v>
      </c>
      <c r="B378" s="5" t="s">
        <v>207</v>
      </c>
      <c r="C378" s="6">
        <v>44867</v>
      </c>
      <c r="D378" s="7">
        <v>2599843220</v>
      </c>
      <c r="E378" s="8">
        <v>0</v>
      </c>
      <c r="F378" s="9">
        <f>D378*(E378/1000)</f>
        <v>0</v>
      </c>
      <c r="G378" s="8">
        <v>0</v>
      </c>
      <c r="H378" s="9">
        <f>D378*(G378/1000)</f>
        <v>0</v>
      </c>
      <c r="I378" s="7"/>
    </row>
    <row r="379" spans="1:9" ht="15" x14ac:dyDescent="0.2">
      <c r="A379" s="5" t="s">
        <v>51</v>
      </c>
      <c r="B379" s="5" t="s">
        <v>426</v>
      </c>
      <c r="C379" s="6">
        <v>47399</v>
      </c>
      <c r="D379" s="7">
        <v>524945690</v>
      </c>
      <c r="E379" s="8">
        <v>0</v>
      </c>
      <c r="F379" s="9">
        <f>D379*(E379/1000)</f>
        <v>0</v>
      </c>
      <c r="G379" s="8">
        <v>0</v>
      </c>
      <c r="H379" s="9">
        <f>D379*(G379/1000)</f>
        <v>0</v>
      </c>
      <c r="I379" s="7"/>
    </row>
    <row r="380" spans="1:9" ht="15" x14ac:dyDescent="0.2">
      <c r="A380" s="5" t="s">
        <v>51</v>
      </c>
      <c r="B380" s="5" t="s">
        <v>101</v>
      </c>
      <c r="C380" s="6">
        <v>44081</v>
      </c>
      <c r="D380" s="7">
        <v>763171520</v>
      </c>
      <c r="E380" s="8">
        <v>0</v>
      </c>
      <c r="F380" s="9">
        <f>D380*(E380/1000)</f>
        <v>0</v>
      </c>
      <c r="G380" s="8">
        <v>5.84</v>
      </c>
      <c r="H380" s="9">
        <f>D380*(G380/1000)</f>
        <v>4456921.6767999995</v>
      </c>
      <c r="I380" s="7"/>
    </row>
    <row r="381" spans="1:9" ht="15" x14ac:dyDescent="0.2">
      <c r="A381" s="5" t="s">
        <v>51</v>
      </c>
      <c r="B381" s="5" t="s">
        <v>239</v>
      </c>
      <c r="C381" s="6">
        <v>45146</v>
      </c>
      <c r="D381" s="7">
        <v>457910360</v>
      </c>
      <c r="E381" s="8">
        <v>0</v>
      </c>
      <c r="F381" s="9">
        <f>D381*(E381/1000)</f>
        <v>0</v>
      </c>
      <c r="G381" s="8">
        <v>0</v>
      </c>
      <c r="H381" s="9">
        <f>D381*(G381/1000)</f>
        <v>0</v>
      </c>
      <c r="I381" s="7"/>
    </row>
    <row r="382" spans="1:9" ht="15" x14ac:dyDescent="0.2">
      <c r="A382" s="5" t="s">
        <v>85</v>
      </c>
      <c r="B382" s="5" t="s">
        <v>428</v>
      </c>
      <c r="C382" s="6">
        <v>47423</v>
      </c>
      <c r="D382" s="7">
        <v>123329820</v>
      </c>
      <c r="E382" s="8">
        <v>0</v>
      </c>
      <c r="F382" s="9">
        <f>D382*(E382/1000)</f>
        <v>0</v>
      </c>
      <c r="G382" s="8">
        <v>0</v>
      </c>
      <c r="H382" s="9">
        <f>D382*(G382/1000)</f>
        <v>0</v>
      </c>
      <c r="I382" s="7"/>
    </row>
    <row r="383" spans="1:9" ht="15" x14ac:dyDescent="0.2">
      <c r="A383" s="5" t="s">
        <v>85</v>
      </c>
      <c r="B383" s="5" t="s">
        <v>429</v>
      </c>
      <c r="C383" s="6">
        <v>47431</v>
      </c>
      <c r="D383" s="7">
        <v>161873280</v>
      </c>
      <c r="E383" s="8">
        <v>0</v>
      </c>
      <c r="F383" s="9">
        <f>D383*(E383/1000)</f>
        <v>0</v>
      </c>
      <c r="G383" s="8">
        <v>0</v>
      </c>
      <c r="H383" s="9">
        <f>D383*(G383/1000)</f>
        <v>0</v>
      </c>
      <c r="I383" s="7"/>
    </row>
    <row r="384" spans="1:9" ht="15" x14ac:dyDescent="0.2">
      <c r="A384" s="5" t="s">
        <v>85</v>
      </c>
      <c r="B384" s="5" t="s">
        <v>86</v>
      </c>
      <c r="C384" s="6">
        <v>43984</v>
      </c>
      <c r="D384" s="7">
        <v>1171944830</v>
      </c>
      <c r="E384" s="8">
        <v>0</v>
      </c>
      <c r="F384" s="9">
        <f>D384*(E384/1000)</f>
        <v>0</v>
      </c>
      <c r="G384" s="8">
        <v>0</v>
      </c>
      <c r="H384" s="9">
        <f>D384*(G384/1000)</f>
        <v>0</v>
      </c>
      <c r="I384" s="7"/>
    </row>
    <row r="385" spans="1:9" ht="15" x14ac:dyDescent="0.2">
      <c r="A385" s="5" t="s">
        <v>85</v>
      </c>
      <c r="B385" s="5" t="s">
        <v>431</v>
      </c>
      <c r="C385" s="6">
        <v>47456</v>
      </c>
      <c r="D385" s="7">
        <v>157766210</v>
      </c>
      <c r="E385" s="8">
        <v>0</v>
      </c>
      <c r="F385" s="9">
        <f>D385*(E385/1000)</f>
        <v>0</v>
      </c>
      <c r="G385" s="8">
        <v>0</v>
      </c>
      <c r="H385" s="9">
        <f>D385*(G385/1000)</f>
        <v>0</v>
      </c>
      <c r="I385" s="7"/>
    </row>
    <row r="386" spans="1:9" ht="15" x14ac:dyDescent="0.2">
      <c r="A386" s="5" t="s">
        <v>85</v>
      </c>
      <c r="B386" s="5" t="s">
        <v>436</v>
      </c>
      <c r="C386" s="6">
        <v>47514</v>
      </c>
      <c r="D386" s="7">
        <v>195203950</v>
      </c>
      <c r="E386" s="8">
        <v>0</v>
      </c>
      <c r="F386" s="9">
        <f>D386*(E386/1000)</f>
        <v>0</v>
      </c>
      <c r="G386" s="8">
        <v>0</v>
      </c>
      <c r="H386" s="9">
        <f>D386*(G386/1000)</f>
        <v>0</v>
      </c>
      <c r="I386" s="7"/>
    </row>
    <row r="387" spans="1:9" ht="15" x14ac:dyDescent="0.2">
      <c r="A387" s="5" t="s">
        <v>118</v>
      </c>
      <c r="B387" s="5" t="s">
        <v>244</v>
      </c>
      <c r="C387" s="6">
        <v>45187</v>
      </c>
      <c r="D387" s="7">
        <v>146566260</v>
      </c>
      <c r="E387" s="18">
        <v>0</v>
      </c>
      <c r="F387" s="9">
        <f>D387*(E387/1000)</f>
        <v>0</v>
      </c>
      <c r="G387" s="18">
        <v>0</v>
      </c>
      <c r="H387" s="9">
        <f>D387*(G387/1000)</f>
        <v>0</v>
      </c>
      <c r="I387" s="7"/>
    </row>
    <row r="388" spans="1:9" ht="15" x14ac:dyDescent="0.2">
      <c r="A388" s="5" t="s">
        <v>118</v>
      </c>
      <c r="B388" s="5" t="s">
        <v>434</v>
      </c>
      <c r="C388" s="6">
        <v>47498</v>
      </c>
      <c r="D388" s="7">
        <v>117825330</v>
      </c>
      <c r="E388" s="8">
        <v>0</v>
      </c>
      <c r="F388" s="9">
        <f>D388*(E388/1000)</f>
        <v>0</v>
      </c>
      <c r="G388" s="8">
        <v>0</v>
      </c>
      <c r="H388" s="9">
        <f>D388*(G388/1000)</f>
        <v>0</v>
      </c>
      <c r="I388" s="7"/>
    </row>
    <row r="389" spans="1:9" ht="15" x14ac:dyDescent="0.2">
      <c r="A389" s="5" t="s">
        <v>118</v>
      </c>
      <c r="B389" s="5" t="s">
        <v>119</v>
      </c>
      <c r="C389" s="6">
        <v>44172</v>
      </c>
      <c r="D389" s="7">
        <v>317802980</v>
      </c>
      <c r="E389" s="8">
        <v>0</v>
      </c>
      <c r="F389" s="9">
        <f>D389*(E389/1000)</f>
        <v>0</v>
      </c>
      <c r="G389" s="8">
        <v>0</v>
      </c>
      <c r="H389" s="9">
        <f>D389*(G389/1000)</f>
        <v>0</v>
      </c>
      <c r="I389" s="7"/>
    </row>
    <row r="390" spans="1:9" ht="15" x14ac:dyDescent="0.2">
      <c r="A390" s="5" t="s">
        <v>118</v>
      </c>
      <c r="B390" s="5" t="s">
        <v>435</v>
      </c>
      <c r="C390" s="6">
        <v>47506</v>
      </c>
      <c r="D390" s="7">
        <v>127519500</v>
      </c>
      <c r="E390" s="8">
        <v>0</v>
      </c>
      <c r="F390" s="9">
        <f>D390*(E390/1000)</f>
        <v>0</v>
      </c>
      <c r="G390" s="8">
        <v>0</v>
      </c>
      <c r="H390" s="9">
        <f>D390*(G390/1000)</f>
        <v>0</v>
      </c>
      <c r="I390" s="7"/>
    </row>
    <row r="391" spans="1:9" ht="15" x14ac:dyDescent="0.2">
      <c r="A391" s="5" t="s">
        <v>118</v>
      </c>
      <c r="B391" s="5" t="s">
        <v>437</v>
      </c>
      <c r="C391" s="6">
        <v>47522</v>
      </c>
      <c r="D391" s="7">
        <v>144544300</v>
      </c>
      <c r="E391" s="8">
        <v>0</v>
      </c>
      <c r="F391" s="9">
        <f>D391*(E391/1000)</f>
        <v>0</v>
      </c>
      <c r="G391" s="8">
        <v>0</v>
      </c>
      <c r="H391" s="9">
        <f>D391*(G391/1000)</f>
        <v>0</v>
      </c>
      <c r="I391" s="7"/>
    </row>
    <row r="392" spans="1:9" ht="15" x14ac:dyDescent="0.2">
      <c r="A392" s="5" t="s">
        <v>250</v>
      </c>
      <c r="B392" s="5" t="s">
        <v>438</v>
      </c>
      <c r="C392" s="6">
        <v>47548</v>
      </c>
      <c r="D392" s="7">
        <v>406480300</v>
      </c>
      <c r="E392" s="8">
        <v>0</v>
      </c>
      <c r="F392" s="9">
        <f>D392*(E392/1000)</f>
        <v>0</v>
      </c>
      <c r="G392" s="8">
        <v>0</v>
      </c>
      <c r="H392" s="9">
        <f>D392*(G392/1000)</f>
        <v>0</v>
      </c>
      <c r="I392" s="7"/>
    </row>
    <row r="393" spans="1:9" ht="15" x14ac:dyDescent="0.2">
      <c r="A393" s="5" t="s">
        <v>250</v>
      </c>
      <c r="B393" s="5" t="s">
        <v>251</v>
      </c>
      <c r="C393" s="6">
        <v>45245</v>
      </c>
      <c r="D393" s="7">
        <v>952270870</v>
      </c>
      <c r="E393" s="8">
        <v>0</v>
      </c>
      <c r="F393" s="9">
        <f>D393*(E393/1000)</f>
        <v>0</v>
      </c>
      <c r="G393" s="8">
        <v>0</v>
      </c>
      <c r="H393" s="9">
        <f>D393*(G393/1000)</f>
        <v>0</v>
      </c>
      <c r="I393" s="7"/>
    </row>
    <row r="394" spans="1:9" ht="15" x14ac:dyDescent="0.2">
      <c r="A394" s="5" t="s">
        <v>152</v>
      </c>
      <c r="B394" s="5" t="s">
        <v>440</v>
      </c>
      <c r="C394" s="6">
        <v>47589</v>
      </c>
      <c r="D394" s="7">
        <v>224884620</v>
      </c>
      <c r="E394" s="8">
        <v>0</v>
      </c>
      <c r="F394" s="9">
        <f>D394*(E394/1000)</f>
        <v>0</v>
      </c>
      <c r="G394" s="8">
        <v>0</v>
      </c>
      <c r="H394" s="9">
        <f>D394*(G394/1000)</f>
        <v>0</v>
      </c>
      <c r="I394" s="7"/>
    </row>
    <row r="395" spans="1:9" ht="15" x14ac:dyDescent="0.2">
      <c r="A395" s="5" t="s">
        <v>108</v>
      </c>
      <c r="B395" s="5" t="s">
        <v>442</v>
      </c>
      <c r="C395" s="6">
        <v>47613</v>
      </c>
      <c r="D395" s="7">
        <v>166278850</v>
      </c>
      <c r="E395" s="8">
        <v>0</v>
      </c>
      <c r="F395" s="9">
        <f>D395*(E395/1000)</f>
        <v>0</v>
      </c>
      <c r="G395" s="8">
        <v>0</v>
      </c>
      <c r="H395" s="9">
        <f>D395*(G395/1000)</f>
        <v>0</v>
      </c>
      <c r="I395" s="7"/>
    </row>
    <row r="396" spans="1:9" ht="15" x14ac:dyDescent="0.2">
      <c r="A396" s="5" t="s">
        <v>108</v>
      </c>
      <c r="B396" s="5" t="s">
        <v>443</v>
      </c>
      <c r="C396" s="6">
        <v>47621</v>
      </c>
      <c r="D396" s="7">
        <v>147762830</v>
      </c>
      <c r="E396" s="8">
        <v>0</v>
      </c>
      <c r="F396" s="9">
        <f>D396*(E396/1000)</f>
        <v>0</v>
      </c>
      <c r="G396" s="8">
        <v>0</v>
      </c>
      <c r="H396" s="9">
        <f>D396*(G396/1000)</f>
        <v>0</v>
      </c>
      <c r="I396" s="7"/>
    </row>
    <row r="397" spans="1:9" ht="15" x14ac:dyDescent="0.2">
      <c r="A397" s="5" t="s">
        <v>108</v>
      </c>
      <c r="B397" s="5" t="s">
        <v>271</v>
      </c>
      <c r="C397" s="6">
        <v>45401</v>
      </c>
      <c r="D397" s="7">
        <v>325807010</v>
      </c>
      <c r="E397" s="8">
        <v>0</v>
      </c>
      <c r="F397" s="9">
        <f>D397*(E397/1000)</f>
        <v>0</v>
      </c>
      <c r="G397" s="8">
        <v>0</v>
      </c>
      <c r="H397" s="9">
        <f>D397*(G397/1000)</f>
        <v>0</v>
      </c>
      <c r="I397" s="7"/>
    </row>
    <row r="398" spans="1:9" ht="15" x14ac:dyDescent="0.2">
      <c r="A398" s="5" t="s">
        <v>108</v>
      </c>
      <c r="B398" s="5" t="s">
        <v>109</v>
      </c>
      <c r="C398" s="6">
        <v>44123</v>
      </c>
      <c r="D398" s="7">
        <v>537217740</v>
      </c>
      <c r="E398" s="8">
        <v>0</v>
      </c>
      <c r="F398" s="9">
        <f>D398*(E398/1000)</f>
        <v>0</v>
      </c>
      <c r="G398" s="8">
        <v>0</v>
      </c>
      <c r="H398" s="9">
        <f>D398*(G398/1000)</f>
        <v>0</v>
      </c>
      <c r="I398" s="7"/>
    </row>
    <row r="399" spans="1:9" ht="15" x14ac:dyDescent="0.2">
      <c r="A399" s="5" t="s">
        <v>108</v>
      </c>
      <c r="B399" s="5" t="s">
        <v>444</v>
      </c>
      <c r="C399" s="6">
        <v>47639</v>
      </c>
      <c r="D399" s="7">
        <v>220274780</v>
      </c>
      <c r="E399" s="8">
        <v>0</v>
      </c>
      <c r="F399" s="9">
        <f>D399*(E399/1000)</f>
        <v>0</v>
      </c>
      <c r="G399" s="8">
        <v>0</v>
      </c>
      <c r="H399" s="9">
        <f>D399*(G399/1000)</f>
        <v>0</v>
      </c>
      <c r="I399" s="7"/>
    </row>
    <row r="400" spans="1:9" ht="15" x14ac:dyDescent="0.2">
      <c r="A400" s="5" t="s">
        <v>127</v>
      </c>
      <c r="B400" s="5" t="s">
        <v>128</v>
      </c>
      <c r="C400" s="6">
        <v>44248</v>
      </c>
      <c r="D400" s="7">
        <v>1081784710</v>
      </c>
      <c r="E400" s="8">
        <v>0</v>
      </c>
      <c r="F400" s="9">
        <f>D400*(E400/1000)</f>
        <v>0</v>
      </c>
      <c r="G400" s="8">
        <v>0</v>
      </c>
      <c r="H400" s="9">
        <f>D400*(G400/1000)</f>
        <v>0</v>
      </c>
      <c r="I400" s="7"/>
    </row>
    <row r="401" spans="1:9" ht="15" x14ac:dyDescent="0.2">
      <c r="A401" s="5" t="s">
        <v>445</v>
      </c>
      <c r="B401" s="5" t="s">
        <v>446</v>
      </c>
      <c r="C401" s="6">
        <v>47688</v>
      </c>
      <c r="D401" s="7">
        <v>894467180</v>
      </c>
      <c r="E401" s="8">
        <v>0</v>
      </c>
      <c r="F401" s="9">
        <f>D401*(E401/1000)</f>
        <v>0</v>
      </c>
      <c r="G401" s="8">
        <v>0.749</v>
      </c>
      <c r="H401" s="9">
        <f>D401*(G401/1000)</f>
        <v>669955.91781999997</v>
      </c>
      <c r="I401" s="7"/>
    </row>
    <row r="402" spans="1:9" ht="15" x14ac:dyDescent="0.2">
      <c r="A402" s="5" t="s">
        <v>23</v>
      </c>
      <c r="B402" s="5" t="s">
        <v>450</v>
      </c>
      <c r="C402" s="6">
        <v>47738</v>
      </c>
      <c r="D402" s="7">
        <v>144914980</v>
      </c>
      <c r="E402" s="8">
        <v>0</v>
      </c>
      <c r="F402" s="9">
        <f>D402*(E402/1000)</f>
        <v>0</v>
      </c>
      <c r="G402" s="8">
        <v>0</v>
      </c>
      <c r="H402" s="9">
        <f>D402*(G402/1000)</f>
        <v>0</v>
      </c>
      <c r="I402" s="7"/>
    </row>
    <row r="403" spans="1:9" ht="15" x14ac:dyDescent="0.2">
      <c r="A403" s="5" t="s">
        <v>23</v>
      </c>
      <c r="B403" s="5" t="s">
        <v>451</v>
      </c>
      <c r="C403" s="6">
        <v>47746</v>
      </c>
      <c r="D403" s="7">
        <v>229837180</v>
      </c>
      <c r="E403" s="8">
        <v>0</v>
      </c>
      <c r="F403" s="9">
        <f>D403*(E403/1000)</f>
        <v>0</v>
      </c>
      <c r="G403" s="8">
        <v>0</v>
      </c>
      <c r="H403" s="9">
        <f>D403*(G403/1000)</f>
        <v>0</v>
      </c>
      <c r="I403" s="7"/>
    </row>
    <row r="404" spans="1:9" ht="15" x14ac:dyDescent="0.2">
      <c r="A404" s="5" t="s">
        <v>114</v>
      </c>
      <c r="B404" s="5" t="s">
        <v>115</v>
      </c>
      <c r="C404" s="6">
        <v>44156</v>
      </c>
      <c r="D404" s="7">
        <v>492748000</v>
      </c>
      <c r="E404" s="8">
        <v>0</v>
      </c>
      <c r="F404" s="9">
        <f>D404*(E404/1000)</f>
        <v>0</v>
      </c>
      <c r="G404" s="8">
        <v>0</v>
      </c>
      <c r="H404" s="9">
        <f>D404*(G404/1000)</f>
        <v>0</v>
      </c>
      <c r="I404" s="7"/>
    </row>
    <row r="405" spans="1:9" ht="15" x14ac:dyDescent="0.2">
      <c r="A405" s="5" t="s">
        <v>114</v>
      </c>
      <c r="B405" s="5" t="s">
        <v>452</v>
      </c>
      <c r="C405" s="6">
        <v>47761</v>
      </c>
      <c r="D405" s="7">
        <v>302686350</v>
      </c>
      <c r="E405" s="8">
        <v>0</v>
      </c>
      <c r="F405" s="9">
        <f>D405*(E405/1000)</f>
        <v>0</v>
      </c>
      <c r="G405" s="8">
        <v>0</v>
      </c>
      <c r="H405" s="9">
        <f>D405*(G405/1000)</f>
        <v>0</v>
      </c>
      <c r="I405" s="7"/>
    </row>
    <row r="406" spans="1:9" ht="15" x14ac:dyDescent="0.2">
      <c r="A406" s="5" t="s">
        <v>114</v>
      </c>
      <c r="B406" s="5" t="s">
        <v>226</v>
      </c>
      <c r="C406" s="6">
        <v>45021</v>
      </c>
      <c r="D406" s="7">
        <v>245946800</v>
      </c>
      <c r="E406" s="8">
        <v>0</v>
      </c>
      <c r="F406" s="9">
        <f>D406*(E406/1000)</f>
        <v>0</v>
      </c>
      <c r="G406" s="8">
        <v>0</v>
      </c>
      <c r="H406" s="9">
        <f>D406*(G406/1000)</f>
        <v>0</v>
      </c>
      <c r="I406" s="7"/>
    </row>
    <row r="407" spans="1:9" ht="15" x14ac:dyDescent="0.2">
      <c r="A407" s="5" t="s">
        <v>202</v>
      </c>
      <c r="B407" s="5" t="s">
        <v>453</v>
      </c>
      <c r="C407" s="6">
        <v>47787</v>
      </c>
      <c r="D407" s="7">
        <v>655344170</v>
      </c>
      <c r="E407" s="8">
        <v>0</v>
      </c>
      <c r="F407" s="9">
        <f>D407*(E407/1000)</f>
        <v>0</v>
      </c>
      <c r="G407" s="8">
        <v>0</v>
      </c>
      <c r="H407" s="9">
        <f>D407*(G407/1000)</f>
        <v>0</v>
      </c>
      <c r="I407" s="7"/>
    </row>
    <row r="408" spans="1:9" ht="15" x14ac:dyDescent="0.2">
      <c r="A408" s="5" t="s">
        <v>202</v>
      </c>
      <c r="B408" s="5" t="s">
        <v>454</v>
      </c>
      <c r="C408" s="6">
        <v>47803</v>
      </c>
      <c r="D408" s="7">
        <v>545293960</v>
      </c>
      <c r="E408" s="8">
        <v>0</v>
      </c>
      <c r="F408" s="9">
        <f>D408*(E408/1000)</f>
        <v>0</v>
      </c>
      <c r="G408" s="8">
        <v>0</v>
      </c>
      <c r="H408" s="9">
        <f>D408*(G408/1000)</f>
        <v>0</v>
      </c>
      <c r="I408" s="7"/>
    </row>
    <row r="409" spans="1:9" ht="15" x14ac:dyDescent="0.2">
      <c r="A409" s="5" t="s">
        <v>202</v>
      </c>
      <c r="B409" s="5" t="s">
        <v>203</v>
      </c>
      <c r="C409" s="6">
        <v>44826</v>
      </c>
      <c r="D409" s="7">
        <v>238636720</v>
      </c>
      <c r="E409" s="8">
        <v>0</v>
      </c>
      <c r="F409" s="9">
        <f>D409*(E409/1000)</f>
        <v>0</v>
      </c>
      <c r="G409" s="8">
        <v>0</v>
      </c>
      <c r="H409" s="9">
        <f>D409*(G409/1000)</f>
        <v>0</v>
      </c>
      <c r="I409" s="7"/>
    </row>
    <row r="410" spans="1:9" ht="15" x14ac:dyDescent="0.2">
      <c r="A410" s="5" t="s">
        <v>202</v>
      </c>
      <c r="B410" s="5" t="s">
        <v>212</v>
      </c>
      <c r="C410" s="6">
        <v>44917</v>
      </c>
      <c r="D410" s="7">
        <v>128860880</v>
      </c>
      <c r="E410" s="8">
        <v>0</v>
      </c>
      <c r="F410" s="9">
        <f>D410*(E410/1000)</f>
        <v>0</v>
      </c>
      <c r="G410" s="8">
        <v>0</v>
      </c>
      <c r="H410" s="9">
        <f>D410*(G410/1000)</f>
        <v>0</v>
      </c>
      <c r="I410" s="7"/>
    </row>
    <row r="411" spans="1:9" ht="15" x14ac:dyDescent="0.2">
      <c r="A411" s="5" t="s">
        <v>150</v>
      </c>
      <c r="B411" s="5" t="s">
        <v>455</v>
      </c>
      <c r="C411" s="6">
        <v>47829</v>
      </c>
      <c r="D411" s="7">
        <v>296175256</v>
      </c>
      <c r="E411" s="8">
        <v>0</v>
      </c>
      <c r="F411" s="9">
        <f>D411*(E411/1000)</f>
        <v>0</v>
      </c>
      <c r="G411" s="8">
        <v>0</v>
      </c>
      <c r="H411" s="9">
        <f>D411*(G411/1000)</f>
        <v>0</v>
      </c>
      <c r="I411" s="7"/>
    </row>
    <row r="412" spans="1:9" ht="15" x14ac:dyDescent="0.2">
      <c r="A412" s="5" t="s">
        <v>150</v>
      </c>
      <c r="B412" s="5" t="s">
        <v>456</v>
      </c>
      <c r="C412" s="6">
        <v>47837</v>
      </c>
      <c r="D412" s="7">
        <v>128107660</v>
      </c>
      <c r="E412" s="8">
        <v>0</v>
      </c>
      <c r="F412" s="9">
        <f>D412*(E412/1000)</f>
        <v>0</v>
      </c>
      <c r="G412" s="8">
        <v>0</v>
      </c>
      <c r="H412" s="9">
        <f>D412*(G412/1000)</f>
        <v>0</v>
      </c>
      <c r="I412" s="7"/>
    </row>
    <row r="413" spans="1:9" ht="15" x14ac:dyDescent="0.2">
      <c r="A413" s="5" t="s">
        <v>150</v>
      </c>
      <c r="B413" s="5" t="s">
        <v>458</v>
      </c>
      <c r="C413" s="6">
        <v>47852</v>
      </c>
      <c r="D413" s="7">
        <v>280034780</v>
      </c>
      <c r="E413" s="8">
        <v>0</v>
      </c>
      <c r="F413" s="9">
        <f>D413*(E413/1000)</f>
        <v>0</v>
      </c>
      <c r="G413" s="8">
        <v>2.58</v>
      </c>
      <c r="H413" s="9">
        <f>D413*(G413/1000)</f>
        <v>722489.7324000001</v>
      </c>
      <c r="I413" s="7"/>
    </row>
    <row r="414" spans="1:9" ht="15" x14ac:dyDescent="0.2">
      <c r="A414" s="5" t="s">
        <v>175</v>
      </c>
      <c r="B414" s="5" t="s">
        <v>266</v>
      </c>
      <c r="C414" s="6">
        <v>45369</v>
      </c>
      <c r="D414" s="7">
        <v>93045090</v>
      </c>
      <c r="E414" s="8">
        <v>0</v>
      </c>
      <c r="F414" s="9">
        <f>D414*(E414/1000)</f>
        <v>0</v>
      </c>
      <c r="G414" s="8">
        <v>7.58</v>
      </c>
      <c r="H414" s="9">
        <f>D414*(G414/1000)</f>
        <v>705281.78220000002</v>
      </c>
      <c r="I414" s="7"/>
    </row>
    <row r="415" spans="1:9" ht="15" x14ac:dyDescent="0.2">
      <c r="A415" s="5" t="s">
        <v>175</v>
      </c>
      <c r="B415" s="5" t="s">
        <v>176</v>
      </c>
      <c r="C415" s="6">
        <v>44628</v>
      </c>
      <c r="D415" s="7">
        <v>274963280</v>
      </c>
      <c r="E415" s="8">
        <v>0</v>
      </c>
      <c r="F415" s="9">
        <f>D415*(E415/1000)</f>
        <v>0</v>
      </c>
      <c r="G415" s="8">
        <v>0</v>
      </c>
      <c r="H415" s="9">
        <f>D415*(G415/1000)</f>
        <v>0</v>
      </c>
      <c r="I415" s="7"/>
    </row>
    <row r="416" spans="1:9" ht="15" x14ac:dyDescent="0.2">
      <c r="A416" s="5" t="s">
        <v>175</v>
      </c>
      <c r="B416" s="5" t="s">
        <v>462</v>
      </c>
      <c r="C416" s="6">
        <v>47902</v>
      </c>
      <c r="D416" s="7">
        <v>521632270</v>
      </c>
      <c r="E416" s="8">
        <v>0</v>
      </c>
      <c r="F416" s="9">
        <f>D416*(E416/1000)</f>
        <v>0</v>
      </c>
      <c r="G416" s="8">
        <v>0</v>
      </c>
      <c r="H416" s="9">
        <f>D416*(G416/1000)</f>
        <v>0</v>
      </c>
      <c r="I416" s="7"/>
    </row>
    <row r="417" spans="1:9" ht="15" x14ac:dyDescent="0.2">
      <c r="A417" s="5" t="s">
        <v>175</v>
      </c>
      <c r="B417" s="5" t="s">
        <v>461</v>
      </c>
      <c r="C417" s="6">
        <v>47894</v>
      </c>
      <c r="D417" s="7">
        <v>1736559510</v>
      </c>
      <c r="E417" s="8">
        <v>0</v>
      </c>
      <c r="F417" s="9">
        <f>D417*(E417/1000)</f>
        <v>0</v>
      </c>
      <c r="G417" s="8">
        <v>2.9</v>
      </c>
      <c r="H417" s="9">
        <f>D417*(G417/1000)</f>
        <v>5036022.5789999999</v>
      </c>
      <c r="I417" s="7"/>
    </row>
    <row r="418" spans="1:9" ht="15" x14ac:dyDescent="0.2">
      <c r="A418" s="5" t="s">
        <v>175</v>
      </c>
      <c r="B418" s="5" t="s">
        <v>232</v>
      </c>
      <c r="C418" s="6">
        <v>45088</v>
      </c>
      <c r="D418" s="7">
        <v>417514670</v>
      </c>
      <c r="E418" s="8">
        <v>0</v>
      </c>
      <c r="F418" s="9">
        <f>D418*(E418/1000)</f>
        <v>0</v>
      </c>
      <c r="G418" s="8">
        <v>0</v>
      </c>
      <c r="H418" s="9">
        <f>D418*(G418/1000)</f>
        <v>0</v>
      </c>
      <c r="I418" s="7"/>
    </row>
    <row r="419" spans="1:9" ht="15" x14ac:dyDescent="0.2">
      <c r="A419" s="5" t="s">
        <v>112</v>
      </c>
      <c r="B419" s="5" t="s">
        <v>259</v>
      </c>
      <c r="C419" s="6">
        <v>45294</v>
      </c>
      <c r="D419" s="7">
        <v>209681120</v>
      </c>
      <c r="E419" s="8">
        <v>0</v>
      </c>
      <c r="F419" s="9">
        <f>D419*(E419/1000)</f>
        <v>0</v>
      </c>
      <c r="G419" s="8">
        <v>0</v>
      </c>
      <c r="H419" s="9">
        <f>D419*(G419/1000)</f>
        <v>0</v>
      </c>
      <c r="I419" s="7"/>
    </row>
    <row r="420" spans="1:9" ht="15" x14ac:dyDescent="0.2">
      <c r="A420" s="5" t="s">
        <v>112</v>
      </c>
      <c r="B420" s="5" t="s">
        <v>463</v>
      </c>
      <c r="C420" s="6">
        <v>47928</v>
      </c>
      <c r="D420" s="7">
        <v>178309570</v>
      </c>
      <c r="E420" s="8">
        <v>0</v>
      </c>
      <c r="F420" s="9">
        <f>D420*(E420/1000)</f>
        <v>0</v>
      </c>
      <c r="G420" s="8">
        <v>0</v>
      </c>
      <c r="H420" s="9">
        <f>D420*(G420/1000)</f>
        <v>0</v>
      </c>
      <c r="I420" s="7"/>
    </row>
    <row r="421" spans="1:9" ht="15" x14ac:dyDescent="0.2">
      <c r="A421" s="5" t="s">
        <v>112</v>
      </c>
      <c r="B421" s="5" t="s">
        <v>464</v>
      </c>
      <c r="C421" s="6">
        <v>47936</v>
      </c>
      <c r="D421" s="7">
        <v>275398750</v>
      </c>
      <c r="E421" s="8">
        <v>0</v>
      </c>
      <c r="F421" s="9">
        <f>D421*(E421/1000)</f>
        <v>0</v>
      </c>
      <c r="G421" s="8">
        <v>0</v>
      </c>
      <c r="H421" s="9">
        <f>D421*(G421/1000)</f>
        <v>0</v>
      </c>
      <c r="I421" s="7"/>
    </row>
    <row r="422" spans="1:9" ht="15" x14ac:dyDescent="0.2">
      <c r="A422" s="5" t="s">
        <v>112</v>
      </c>
      <c r="B422" s="5" t="s">
        <v>113</v>
      </c>
      <c r="C422" s="6">
        <v>44149</v>
      </c>
      <c r="D422" s="7">
        <v>202245720</v>
      </c>
      <c r="E422" s="8">
        <v>0</v>
      </c>
      <c r="F422" s="9">
        <f>D422*(E422/1000)</f>
        <v>0</v>
      </c>
      <c r="G422" s="8">
        <v>0</v>
      </c>
      <c r="H422" s="9">
        <f>D422*(G422/1000)</f>
        <v>0</v>
      </c>
      <c r="I422" s="7"/>
    </row>
    <row r="423" spans="1:9" ht="15" x14ac:dyDescent="0.2">
      <c r="A423" s="5" t="s">
        <v>112</v>
      </c>
      <c r="B423" s="5" t="s">
        <v>465</v>
      </c>
      <c r="C423" s="6">
        <v>47944</v>
      </c>
      <c r="D423" s="7">
        <v>441470280</v>
      </c>
      <c r="E423" s="8">
        <v>0</v>
      </c>
      <c r="F423" s="9">
        <f>D423*(E423/1000)</f>
        <v>0</v>
      </c>
      <c r="G423" s="8">
        <v>0</v>
      </c>
      <c r="H423" s="9">
        <f>D423*(G423/1000)</f>
        <v>0</v>
      </c>
      <c r="I423" s="7"/>
    </row>
    <row r="424" spans="1:9" ht="15" x14ac:dyDescent="0.2">
      <c r="A424" s="5" t="s">
        <v>112</v>
      </c>
      <c r="B424" s="5" t="s">
        <v>466</v>
      </c>
      <c r="C424" s="6">
        <v>47951</v>
      </c>
      <c r="D424" s="7">
        <v>345272040</v>
      </c>
      <c r="E424" s="8">
        <v>0</v>
      </c>
      <c r="F424" s="9">
        <f>D424*(E424/1000)</f>
        <v>0</v>
      </c>
      <c r="G424" s="8">
        <v>0</v>
      </c>
      <c r="H424" s="9">
        <f>D424*(G424/1000)</f>
        <v>0</v>
      </c>
      <c r="I424" s="7"/>
    </row>
    <row r="425" spans="1:9" ht="15" x14ac:dyDescent="0.2">
      <c r="A425" s="5" t="s">
        <v>112</v>
      </c>
      <c r="B425" s="5" t="s">
        <v>467</v>
      </c>
      <c r="C425" s="6">
        <v>47969</v>
      </c>
      <c r="D425" s="7">
        <v>190276330</v>
      </c>
      <c r="E425" s="8">
        <v>0</v>
      </c>
      <c r="F425" s="9">
        <f>D425*(E425/1000)</f>
        <v>0</v>
      </c>
      <c r="G425" s="8">
        <v>0</v>
      </c>
      <c r="H425" s="9">
        <f>D425*(G425/1000)</f>
        <v>0</v>
      </c>
      <c r="I425" s="7"/>
    </row>
    <row r="426" spans="1:9" ht="15" x14ac:dyDescent="0.2">
      <c r="A426" s="5" t="s">
        <v>106</v>
      </c>
      <c r="B426" s="5" t="s">
        <v>270</v>
      </c>
      <c r="C426" s="6">
        <v>45393</v>
      </c>
      <c r="D426" s="7">
        <v>808839140</v>
      </c>
      <c r="E426" s="8">
        <v>0</v>
      </c>
      <c r="F426" s="9">
        <f>D426*(E426/1000)</f>
        <v>0</v>
      </c>
      <c r="G426" s="8">
        <v>0</v>
      </c>
      <c r="H426" s="9">
        <f>D426*(G426/1000)</f>
        <v>0</v>
      </c>
      <c r="I426" s="7"/>
    </row>
    <row r="427" spans="1:9" ht="15" x14ac:dyDescent="0.2">
      <c r="A427" s="5" t="s">
        <v>106</v>
      </c>
      <c r="B427" s="5" t="s">
        <v>107</v>
      </c>
      <c r="C427" s="6">
        <v>44115</v>
      </c>
      <c r="D427" s="7">
        <v>435429396</v>
      </c>
      <c r="E427" s="8">
        <v>0</v>
      </c>
      <c r="F427" s="9">
        <f>D427*(E427/1000)</f>
        <v>0</v>
      </c>
      <c r="G427" s="8">
        <v>10.8</v>
      </c>
      <c r="H427" s="9">
        <f>D427*(G427/1000)</f>
        <v>4702637.4768000003</v>
      </c>
      <c r="I427" s="7"/>
    </row>
    <row r="428" spans="1:9" ht="15" x14ac:dyDescent="0.2">
      <c r="A428" s="5" t="s">
        <v>106</v>
      </c>
      <c r="B428" s="5" t="s">
        <v>470</v>
      </c>
      <c r="C428" s="6">
        <v>48009</v>
      </c>
      <c r="D428" s="7">
        <v>1254867294</v>
      </c>
      <c r="E428" s="8">
        <v>0</v>
      </c>
      <c r="F428" s="9">
        <f>D428*(E428/1000)</f>
        <v>0</v>
      </c>
      <c r="G428" s="8">
        <v>9.25</v>
      </c>
      <c r="H428" s="9">
        <f>D428*(G428/1000)</f>
        <v>11607522.4695</v>
      </c>
      <c r="I428" s="7"/>
    </row>
    <row r="429" spans="1:9" ht="15" x14ac:dyDescent="0.2">
      <c r="A429" s="5" t="s">
        <v>106</v>
      </c>
      <c r="B429" s="5" t="s">
        <v>471</v>
      </c>
      <c r="C429" s="6">
        <v>48017</v>
      </c>
      <c r="D429" s="7">
        <v>421224086</v>
      </c>
      <c r="E429" s="8">
        <v>0</v>
      </c>
      <c r="F429" s="9">
        <f>D429*(E429/1000)</f>
        <v>0</v>
      </c>
      <c r="G429" s="8">
        <v>0</v>
      </c>
      <c r="H429" s="9">
        <f>D429*(G429/1000)</f>
        <v>0</v>
      </c>
      <c r="I429" s="7"/>
    </row>
    <row r="430" spans="1:9" ht="15" x14ac:dyDescent="0.2">
      <c r="A430" s="5" t="s">
        <v>106</v>
      </c>
      <c r="B430" s="5" t="s">
        <v>472</v>
      </c>
      <c r="C430" s="6">
        <v>48025</v>
      </c>
      <c r="D430" s="7">
        <v>458258729</v>
      </c>
      <c r="E430" s="8">
        <v>0</v>
      </c>
      <c r="F430" s="9">
        <f>D430*(E430/1000)</f>
        <v>0</v>
      </c>
      <c r="G430" s="8">
        <v>0</v>
      </c>
      <c r="H430" s="9">
        <f>D430*(G430/1000)</f>
        <v>0</v>
      </c>
      <c r="I430" s="7"/>
    </row>
    <row r="431" spans="1:9" ht="15" x14ac:dyDescent="0.2">
      <c r="A431" s="5" t="s">
        <v>106</v>
      </c>
      <c r="B431" s="5" t="s">
        <v>474</v>
      </c>
      <c r="C431" s="6">
        <v>48041</v>
      </c>
      <c r="D431" s="7">
        <v>1485319903</v>
      </c>
      <c r="E431" s="8">
        <v>0</v>
      </c>
      <c r="F431" s="9">
        <f>D431*(E431/1000)</f>
        <v>0</v>
      </c>
      <c r="G431" s="8">
        <v>3.46</v>
      </c>
      <c r="H431" s="9">
        <f>D431*(G431/1000)</f>
        <v>5139206.8643800002</v>
      </c>
      <c r="I431" s="7"/>
    </row>
    <row r="432" spans="1:9" ht="15" x14ac:dyDescent="0.2">
      <c r="A432" s="5" t="s">
        <v>21</v>
      </c>
      <c r="B432" s="5" t="s">
        <v>475</v>
      </c>
      <c r="C432" s="6">
        <v>48074</v>
      </c>
      <c r="D432" s="7">
        <v>517783530</v>
      </c>
      <c r="E432" s="8">
        <v>0</v>
      </c>
      <c r="F432" s="9">
        <f>D432*(E432/1000)</f>
        <v>0</v>
      </c>
      <c r="G432" s="8">
        <v>3</v>
      </c>
      <c r="H432" s="9">
        <f>D432*(G432/1000)</f>
        <v>1553350.59</v>
      </c>
      <c r="I432" s="7"/>
    </row>
    <row r="433" spans="1:9" ht="15" x14ac:dyDescent="0.2">
      <c r="A433" s="5" t="s">
        <v>21</v>
      </c>
      <c r="B433" s="5" t="s">
        <v>461</v>
      </c>
      <c r="C433" s="6">
        <v>48090</v>
      </c>
      <c r="D433" s="7">
        <v>105554210</v>
      </c>
      <c r="E433" s="8">
        <v>0</v>
      </c>
      <c r="F433" s="9">
        <f>D433*(E433/1000)</f>
        <v>0</v>
      </c>
      <c r="G433" s="8">
        <v>0</v>
      </c>
      <c r="H433" s="9">
        <f>D433*(G433/1000)</f>
        <v>0</v>
      </c>
      <c r="I433" s="7"/>
    </row>
    <row r="434" spans="1:9" ht="15" x14ac:dyDescent="0.2">
      <c r="A434" s="5" t="s">
        <v>79</v>
      </c>
      <c r="B434" s="5" t="s">
        <v>478</v>
      </c>
      <c r="C434" s="6">
        <v>48124</v>
      </c>
      <c r="D434" s="7">
        <v>1521257170</v>
      </c>
      <c r="E434" s="8">
        <v>0</v>
      </c>
      <c r="F434" s="9">
        <f>D434*(E434/1000)</f>
        <v>0</v>
      </c>
      <c r="G434" s="8">
        <v>10.426</v>
      </c>
      <c r="H434" s="9">
        <f>D434*(G434/1000)</f>
        <v>15860627.254419999</v>
      </c>
      <c r="I434" s="7"/>
    </row>
    <row r="435" spans="1:9" ht="15" x14ac:dyDescent="0.2">
      <c r="A435" s="5" t="s">
        <v>79</v>
      </c>
      <c r="B435" s="5" t="s">
        <v>480</v>
      </c>
      <c r="C435" s="6">
        <v>48140</v>
      </c>
      <c r="D435" s="7">
        <v>431730240</v>
      </c>
      <c r="E435" s="8">
        <v>0</v>
      </c>
      <c r="F435" s="9">
        <f>D435*(E435/1000)</f>
        <v>0</v>
      </c>
      <c r="G435" s="8">
        <v>6.2629999999999999</v>
      </c>
      <c r="H435" s="9">
        <f>D435*(G435/1000)</f>
        <v>2703926.4931199998</v>
      </c>
      <c r="I435" s="7"/>
    </row>
    <row r="436" spans="1:9" ht="15" x14ac:dyDescent="0.2">
      <c r="A436" s="5" t="s">
        <v>79</v>
      </c>
      <c r="B436" s="5" t="s">
        <v>481</v>
      </c>
      <c r="C436" s="6">
        <v>48157</v>
      </c>
      <c r="D436" s="7">
        <v>550513700</v>
      </c>
      <c r="E436" s="8">
        <v>0</v>
      </c>
      <c r="F436" s="9">
        <f>D436*(E436/1000)</f>
        <v>0</v>
      </c>
      <c r="G436" s="8">
        <v>4.6980000000000004</v>
      </c>
      <c r="H436" s="9">
        <f>D436*(G436/1000)</f>
        <v>2586313.3626000006</v>
      </c>
      <c r="I436" s="7"/>
    </row>
    <row r="437" spans="1:9" ht="15" x14ac:dyDescent="0.2">
      <c r="A437" s="5" t="s">
        <v>79</v>
      </c>
      <c r="B437" s="5" t="s">
        <v>482</v>
      </c>
      <c r="C437" s="6">
        <v>48165</v>
      </c>
      <c r="D437" s="7">
        <v>493519520</v>
      </c>
      <c r="E437" s="8">
        <v>0</v>
      </c>
      <c r="F437" s="9">
        <f>D437*(E437/1000)</f>
        <v>0</v>
      </c>
      <c r="G437" s="8">
        <v>0</v>
      </c>
      <c r="H437" s="9">
        <f>D437*(G437/1000)</f>
        <v>0</v>
      </c>
      <c r="I437" s="7"/>
    </row>
    <row r="438" spans="1:9" ht="15" x14ac:dyDescent="0.2">
      <c r="A438" s="5" t="s">
        <v>79</v>
      </c>
      <c r="B438" s="5" t="s">
        <v>483</v>
      </c>
      <c r="C438" s="6">
        <v>48173</v>
      </c>
      <c r="D438" s="7">
        <v>945001000</v>
      </c>
      <c r="E438" s="8">
        <v>0</v>
      </c>
      <c r="F438" s="9">
        <f>D438*(E438/1000)</f>
        <v>0</v>
      </c>
      <c r="G438" s="8">
        <v>7.0919999999999996</v>
      </c>
      <c r="H438" s="9">
        <f>D438*(G438/1000)</f>
        <v>6701947.0919999992</v>
      </c>
      <c r="I438" s="7"/>
    </row>
    <row r="439" spans="1:9" ht="15" x14ac:dyDescent="0.2">
      <c r="A439" s="5" t="s">
        <v>79</v>
      </c>
      <c r="B439" s="5" t="s">
        <v>165</v>
      </c>
      <c r="C439" s="6">
        <v>44537</v>
      </c>
      <c r="D439" s="7">
        <v>1572238670</v>
      </c>
      <c r="E439" s="8">
        <v>0</v>
      </c>
      <c r="F439" s="9">
        <f>D439*(E439/1000)</f>
        <v>0</v>
      </c>
      <c r="G439" s="8">
        <v>7.6609999999999996</v>
      </c>
      <c r="H439" s="9">
        <f>D439*(G439/1000)</f>
        <v>12044920.45087</v>
      </c>
      <c r="I439" s="7"/>
    </row>
    <row r="440" spans="1:9" ht="15" x14ac:dyDescent="0.2">
      <c r="A440" s="5" t="s">
        <v>79</v>
      </c>
      <c r="B440" s="5" t="s">
        <v>194</v>
      </c>
      <c r="C440" s="6">
        <v>44768</v>
      </c>
      <c r="D440" s="7">
        <v>530733060</v>
      </c>
      <c r="E440" s="8">
        <v>0</v>
      </c>
      <c r="F440" s="9">
        <f>D440*(E440/1000)</f>
        <v>0</v>
      </c>
      <c r="G440" s="8">
        <v>13.037000000000001</v>
      </c>
      <c r="H440" s="9">
        <f>D440*(G440/1000)</f>
        <v>6919166.9032199997</v>
      </c>
      <c r="I440" s="7"/>
    </row>
    <row r="441" spans="1:9" ht="15" x14ac:dyDescent="0.2">
      <c r="A441" s="5" t="s">
        <v>143</v>
      </c>
      <c r="B441" s="5" t="s">
        <v>144</v>
      </c>
      <c r="C441" s="6">
        <v>44362</v>
      </c>
      <c r="D441" s="7">
        <v>652040790</v>
      </c>
      <c r="E441" s="8">
        <v>0</v>
      </c>
      <c r="F441" s="9">
        <f>D441*(E441/1000)</f>
        <v>0</v>
      </c>
      <c r="G441" s="8">
        <v>0</v>
      </c>
      <c r="H441" s="9">
        <f>D441*(G441/1000)</f>
        <v>0</v>
      </c>
      <c r="I441" s="7"/>
    </row>
    <row r="442" spans="1:9" ht="15" x14ac:dyDescent="0.2">
      <c r="A442" s="5" t="s">
        <v>143</v>
      </c>
      <c r="B442" s="5" t="s">
        <v>172</v>
      </c>
      <c r="C442" s="6">
        <v>44602</v>
      </c>
      <c r="D442" s="7">
        <v>862341820</v>
      </c>
      <c r="E442" s="8">
        <v>0</v>
      </c>
      <c r="F442" s="9">
        <f>D442*(E442/1000)</f>
        <v>0</v>
      </c>
      <c r="G442" s="8">
        <v>0</v>
      </c>
      <c r="H442" s="9">
        <f>D442*(G442/1000)</f>
        <v>0</v>
      </c>
      <c r="I442" s="7"/>
    </row>
    <row r="443" spans="1:9" ht="15" x14ac:dyDescent="0.2">
      <c r="A443" s="5" t="s">
        <v>143</v>
      </c>
      <c r="B443" s="5" t="s">
        <v>485</v>
      </c>
      <c r="C443" s="6">
        <v>48215</v>
      </c>
      <c r="D443" s="7">
        <v>239763970</v>
      </c>
      <c r="E443" s="8">
        <v>0</v>
      </c>
      <c r="F443" s="9">
        <f>D443*(E443/1000)</f>
        <v>0</v>
      </c>
      <c r="G443" s="8">
        <v>0</v>
      </c>
      <c r="H443" s="9">
        <f>D443*(G443/1000)</f>
        <v>0</v>
      </c>
      <c r="I443" s="7"/>
    </row>
    <row r="444" spans="1:9" ht="15" x14ac:dyDescent="0.2">
      <c r="A444" s="5" t="s">
        <v>143</v>
      </c>
      <c r="B444" s="5" t="s">
        <v>208</v>
      </c>
      <c r="C444" s="6">
        <v>44875</v>
      </c>
      <c r="D444" s="7">
        <v>2334111120</v>
      </c>
      <c r="E444" s="8">
        <v>0</v>
      </c>
      <c r="F444" s="9">
        <f>D444*(E444/1000)</f>
        <v>0</v>
      </c>
      <c r="G444" s="8">
        <v>0</v>
      </c>
      <c r="H444" s="9">
        <f>D444*(G444/1000)</f>
        <v>0</v>
      </c>
      <c r="I444" s="7"/>
    </row>
    <row r="445" spans="1:9" ht="15" x14ac:dyDescent="0.2">
      <c r="A445" s="5" t="s">
        <v>143</v>
      </c>
      <c r="B445" s="5" t="s">
        <v>487</v>
      </c>
      <c r="C445" s="6">
        <v>48231</v>
      </c>
      <c r="D445" s="7">
        <v>1195315020</v>
      </c>
      <c r="E445" s="8">
        <v>0</v>
      </c>
      <c r="F445" s="9">
        <f>D445*(E445/1000)</f>
        <v>0</v>
      </c>
      <c r="G445" s="8">
        <v>0</v>
      </c>
      <c r="H445" s="9">
        <f>D445*(G445/1000)</f>
        <v>0</v>
      </c>
      <c r="I445" s="7"/>
    </row>
    <row r="446" spans="1:9" ht="15" x14ac:dyDescent="0.2">
      <c r="A446" s="5" t="s">
        <v>129</v>
      </c>
      <c r="B446" s="5" t="s">
        <v>489</v>
      </c>
      <c r="C446" s="6">
        <v>48264</v>
      </c>
      <c r="D446" s="7">
        <v>709558460</v>
      </c>
      <c r="E446" s="8">
        <v>0</v>
      </c>
      <c r="F446" s="9">
        <f>D446*(E446/1000)</f>
        <v>0</v>
      </c>
      <c r="G446" s="8">
        <v>0</v>
      </c>
      <c r="H446" s="9">
        <f>D446*(G446/1000)</f>
        <v>0</v>
      </c>
      <c r="I446" s="7"/>
    </row>
    <row r="447" spans="1:9" ht="15" x14ac:dyDescent="0.2">
      <c r="A447" s="5" t="s">
        <v>129</v>
      </c>
      <c r="B447" s="5" t="s">
        <v>130</v>
      </c>
      <c r="C447" s="6">
        <v>44255</v>
      </c>
      <c r="D447" s="7">
        <v>540407540</v>
      </c>
      <c r="E447" s="8">
        <v>0</v>
      </c>
      <c r="F447" s="9">
        <f>D447*(E447/1000)</f>
        <v>0</v>
      </c>
      <c r="G447" s="8">
        <v>0</v>
      </c>
      <c r="H447" s="9">
        <f>D447*(G447/1000)</f>
        <v>0</v>
      </c>
      <c r="I447" s="7"/>
    </row>
    <row r="448" spans="1:9" ht="15" x14ac:dyDescent="0.2">
      <c r="A448" s="5" t="s">
        <v>129</v>
      </c>
      <c r="B448" s="5" t="s">
        <v>490</v>
      </c>
      <c r="C448" s="6">
        <v>48272</v>
      </c>
      <c r="D448" s="7">
        <v>482733150</v>
      </c>
      <c r="E448" s="8">
        <v>0</v>
      </c>
      <c r="F448" s="9">
        <f>D448*(E448/1000)</f>
        <v>0</v>
      </c>
      <c r="G448" s="8">
        <v>0</v>
      </c>
      <c r="H448" s="9">
        <f>D448*(G448/1000)</f>
        <v>0</v>
      </c>
      <c r="I448" s="7"/>
    </row>
    <row r="449" spans="1:9" ht="15" x14ac:dyDescent="0.2">
      <c r="A449" s="5" t="s">
        <v>42</v>
      </c>
      <c r="B449" s="5" t="s">
        <v>491</v>
      </c>
      <c r="C449" s="6">
        <v>48298</v>
      </c>
      <c r="D449" s="7">
        <v>933764630</v>
      </c>
      <c r="E449" s="8">
        <v>0</v>
      </c>
      <c r="F449" s="9">
        <f>D449*(E449/1000)</f>
        <v>0</v>
      </c>
      <c r="G449" s="8">
        <v>0</v>
      </c>
      <c r="H449" s="9">
        <f>D449*(G449/1000)</f>
        <v>0</v>
      </c>
      <c r="I449" s="7"/>
    </row>
    <row r="450" spans="1:9" ht="15" x14ac:dyDescent="0.2">
      <c r="A450" s="5" t="s">
        <v>42</v>
      </c>
      <c r="B450" s="5" t="s">
        <v>495</v>
      </c>
      <c r="C450" s="6">
        <v>48330</v>
      </c>
      <c r="D450" s="7">
        <v>66131190</v>
      </c>
      <c r="E450" s="8">
        <v>0</v>
      </c>
      <c r="F450" s="9">
        <f>D450*(E450/1000)</f>
        <v>0</v>
      </c>
      <c r="G450" s="8">
        <v>0</v>
      </c>
      <c r="H450" s="9">
        <f>D450*(G450/1000)</f>
        <v>0</v>
      </c>
      <c r="I450" s="7"/>
    </row>
    <row r="451" spans="1:9" ht="15" x14ac:dyDescent="0.2">
      <c r="A451" s="5" t="s">
        <v>42</v>
      </c>
      <c r="B451" s="5" t="s">
        <v>497</v>
      </c>
      <c r="C451" s="6">
        <v>48355</v>
      </c>
      <c r="D451" s="7">
        <v>74759780</v>
      </c>
      <c r="E451" s="8">
        <v>0</v>
      </c>
      <c r="F451" s="9">
        <f>D451*(E451/1000)</f>
        <v>0</v>
      </c>
      <c r="G451" s="8">
        <v>0</v>
      </c>
      <c r="H451" s="9">
        <f>D451*(G451/1000)</f>
        <v>0</v>
      </c>
      <c r="I451" s="7"/>
    </row>
    <row r="452" spans="1:9" ht="15" x14ac:dyDescent="0.2">
      <c r="A452" s="5" t="s">
        <v>42</v>
      </c>
      <c r="B452" s="5" t="s">
        <v>499</v>
      </c>
      <c r="C452" s="6">
        <v>48371</v>
      </c>
      <c r="D452" s="7">
        <v>279586450</v>
      </c>
      <c r="E452" s="8">
        <v>0</v>
      </c>
      <c r="F452" s="9">
        <f>D452*(E452/1000)</f>
        <v>0</v>
      </c>
      <c r="G452" s="8">
        <v>0</v>
      </c>
      <c r="H452" s="9">
        <f>D452*(G452/1000)</f>
        <v>0</v>
      </c>
      <c r="I452" s="7"/>
    </row>
    <row r="453" spans="1:9" ht="15" x14ac:dyDescent="0.2">
      <c r="A453" s="5" t="s">
        <v>42</v>
      </c>
      <c r="B453" s="5" t="s">
        <v>206</v>
      </c>
      <c r="C453" s="6">
        <v>44859</v>
      </c>
      <c r="D453" s="7">
        <v>217312440</v>
      </c>
      <c r="E453" s="8">
        <v>0</v>
      </c>
      <c r="F453" s="9">
        <f>D453*(E453/1000)</f>
        <v>0</v>
      </c>
      <c r="G453" s="8">
        <v>0</v>
      </c>
      <c r="H453" s="9">
        <f>D453*(G453/1000)</f>
        <v>0</v>
      </c>
      <c r="I453" s="7"/>
    </row>
    <row r="454" spans="1:9" ht="15" x14ac:dyDescent="0.2">
      <c r="A454" s="5" t="s">
        <v>42</v>
      </c>
      <c r="B454" s="5" t="s">
        <v>500</v>
      </c>
      <c r="C454" s="6">
        <v>48389</v>
      </c>
      <c r="D454" s="7">
        <v>393857100</v>
      </c>
      <c r="E454" s="8">
        <v>0</v>
      </c>
      <c r="F454" s="9">
        <f>D454*(E454/1000)</f>
        <v>0</v>
      </c>
      <c r="G454" s="8">
        <v>0</v>
      </c>
      <c r="H454" s="9">
        <f>D454*(G454/1000)</f>
        <v>0</v>
      </c>
      <c r="I454" s="7"/>
    </row>
    <row r="455" spans="1:9" ht="15" x14ac:dyDescent="0.2">
      <c r="A455" s="5" t="s">
        <v>139</v>
      </c>
      <c r="B455" s="5" t="s">
        <v>503</v>
      </c>
      <c r="C455" s="6">
        <v>48421</v>
      </c>
      <c r="D455" s="7">
        <v>293862300</v>
      </c>
      <c r="E455" s="8">
        <v>0</v>
      </c>
      <c r="F455" s="9">
        <f>D455*(E455/1000)</f>
        <v>0</v>
      </c>
      <c r="G455" s="8">
        <v>0</v>
      </c>
      <c r="H455" s="9">
        <f>D455*(G455/1000)</f>
        <v>0</v>
      </c>
      <c r="I455" s="7"/>
    </row>
    <row r="456" spans="1:9" ht="15" x14ac:dyDescent="0.2">
      <c r="A456" s="5" t="s">
        <v>139</v>
      </c>
      <c r="B456" s="5" t="s">
        <v>505</v>
      </c>
      <c r="C456" s="6">
        <v>48447</v>
      </c>
      <c r="D456" s="7">
        <v>401189300</v>
      </c>
      <c r="E456" s="8">
        <v>0</v>
      </c>
      <c r="F456" s="9">
        <f>D456*(E456/1000)</f>
        <v>0</v>
      </c>
      <c r="G456" s="8">
        <v>0</v>
      </c>
      <c r="H456" s="9">
        <f>D456*(G456/1000)</f>
        <v>0</v>
      </c>
      <c r="I456" s="7"/>
    </row>
    <row r="457" spans="1:9" ht="15" x14ac:dyDescent="0.2">
      <c r="A457" s="5" t="s">
        <v>34</v>
      </c>
      <c r="B457" s="5" t="s">
        <v>509</v>
      </c>
      <c r="C457" s="6">
        <v>48496</v>
      </c>
      <c r="D457" s="7">
        <v>1354041780</v>
      </c>
      <c r="E457" s="8">
        <v>0</v>
      </c>
      <c r="F457" s="9">
        <f>D457*(E457/1000)</f>
        <v>0</v>
      </c>
      <c r="G457" s="8">
        <v>3.9</v>
      </c>
      <c r="H457" s="9">
        <f>D457*(G457/1000)</f>
        <v>5280762.9419999998</v>
      </c>
      <c r="I457" s="7"/>
    </row>
    <row r="458" spans="1:9" ht="15" x14ac:dyDescent="0.2">
      <c r="A458" s="5" t="s">
        <v>34</v>
      </c>
      <c r="B458" s="5" t="s">
        <v>220</v>
      </c>
      <c r="C458" s="6">
        <v>44974</v>
      </c>
      <c r="D458" s="7">
        <v>1068482400</v>
      </c>
      <c r="E458" s="8">
        <v>0</v>
      </c>
      <c r="F458" s="9">
        <f>D458*(E458/1000)</f>
        <v>0</v>
      </c>
      <c r="G458" s="8">
        <v>0</v>
      </c>
      <c r="H458" s="9">
        <f>D458*(G458/1000)</f>
        <v>0</v>
      </c>
      <c r="I458" s="7"/>
    </row>
    <row r="459" spans="1:9" ht="15" x14ac:dyDescent="0.2">
      <c r="A459" s="5" t="s">
        <v>510</v>
      </c>
      <c r="B459" s="5" t="s">
        <v>511</v>
      </c>
      <c r="C459" s="6">
        <v>48512</v>
      </c>
      <c r="D459" s="7">
        <v>129731110</v>
      </c>
      <c r="E459" s="8">
        <v>0</v>
      </c>
      <c r="F459" s="9">
        <f>D459*(E459/1000)</f>
        <v>0</v>
      </c>
      <c r="G459" s="8">
        <v>0</v>
      </c>
      <c r="H459" s="9">
        <f>D459*(G459/1000)</f>
        <v>0</v>
      </c>
      <c r="I459" s="7"/>
    </row>
    <row r="460" spans="1:9" ht="15" x14ac:dyDescent="0.2">
      <c r="A460" s="5" t="s">
        <v>510</v>
      </c>
      <c r="B460" s="5" t="s">
        <v>512</v>
      </c>
      <c r="C460" s="6">
        <v>48520</v>
      </c>
      <c r="D460" s="7">
        <v>217235540</v>
      </c>
      <c r="E460" s="8">
        <v>0</v>
      </c>
      <c r="F460" s="9">
        <f>D460*(E460/1000)</f>
        <v>0</v>
      </c>
      <c r="G460" s="8">
        <v>0</v>
      </c>
      <c r="H460" s="9">
        <f>D460*(G460/1000)</f>
        <v>0</v>
      </c>
      <c r="I460" s="7"/>
    </row>
    <row r="461" spans="1:9" ht="15" x14ac:dyDescent="0.2">
      <c r="A461" s="5" t="s">
        <v>510</v>
      </c>
      <c r="B461" s="5" t="s">
        <v>513</v>
      </c>
      <c r="C461" s="6">
        <v>48538</v>
      </c>
      <c r="D461" s="7">
        <v>127311600</v>
      </c>
      <c r="E461" s="8">
        <v>0</v>
      </c>
      <c r="F461" s="9">
        <f>D461*(E461/1000)</f>
        <v>0</v>
      </c>
      <c r="G461" s="8">
        <v>0</v>
      </c>
      <c r="H461" s="9">
        <f>D461*(G461/1000)</f>
        <v>0</v>
      </c>
      <c r="I461" s="7"/>
    </row>
    <row r="462" spans="1:9" ht="15" x14ac:dyDescent="0.2">
      <c r="A462" s="5" t="s">
        <v>45</v>
      </c>
      <c r="B462" s="5" t="s">
        <v>517</v>
      </c>
      <c r="C462" s="6">
        <v>48595</v>
      </c>
      <c r="D462" s="7">
        <v>198084220</v>
      </c>
      <c r="E462" s="8">
        <v>0</v>
      </c>
      <c r="F462" s="9">
        <f>D462*(E462/1000)</f>
        <v>0</v>
      </c>
      <c r="G462" s="8">
        <v>0</v>
      </c>
      <c r="H462" s="9">
        <f>D462*(G462/1000)</f>
        <v>0</v>
      </c>
      <c r="I462" s="7"/>
    </row>
    <row r="463" spans="1:9" ht="15" x14ac:dyDescent="0.2">
      <c r="A463" s="5" t="s">
        <v>45</v>
      </c>
      <c r="B463" s="5" t="s">
        <v>515</v>
      </c>
      <c r="C463" s="6">
        <v>48579</v>
      </c>
      <c r="D463" s="7">
        <v>253601320</v>
      </c>
      <c r="E463" s="8">
        <v>0</v>
      </c>
      <c r="F463" s="9">
        <f>D463*(E463/1000)</f>
        <v>0</v>
      </c>
      <c r="G463" s="8">
        <v>0</v>
      </c>
      <c r="H463" s="9">
        <f>D463*(G463/1000)</f>
        <v>0</v>
      </c>
      <c r="I463" s="7"/>
    </row>
    <row r="464" spans="1:9" ht="15" x14ac:dyDescent="0.2">
      <c r="A464" s="5" t="s">
        <v>178</v>
      </c>
      <c r="B464" s="5" t="s">
        <v>518</v>
      </c>
      <c r="C464" s="6">
        <v>48611</v>
      </c>
      <c r="D464" s="7">
        <v>211830510</v>
      </c>
      <c r="E464" s="8">
        <v>0</v>
      </c>
      <c r="F464" s="9">
        <f>D464*(E464/1000)</f>
        <v>0</v>
      </c>
      <c r="G464" s="8">
        <v>2.78</v>
      </c>
      <c r="H464" s="9">
        <f>D464*(G464/1000)</f>
        <v>588888.81779999996</v>
      </c>
      <c r="I464" s="7"/>
    </row>
    <row r="465" spans="1:9" ht="15" x14ac:dyDescent="0.2">
      <c r="A465" s="5" t="s">
        <v>178</v>
      </c>
      <c r="B465" s="5" t="s">
        <v>248</v>
      </c>
      <c r="C465" s="6">
        <v>45229</v>
      </c>
      <c r="D465" s="7">
        <v>77506410</v>
      </c>
      <c r="E465" s="8">
        <v>0</v>
      </c>
      <c r="F465" s="9">
        <f>D465*(E465/1000)</f>
        <v>0</v>
      </c>
      <c r="G465" s="8">
        <v>0</v>
      </c>
      <c r="H465" s="9">
        <f>D465*(G465/1000)</f>
        <v>0</v>
      </c>
      <c r="I465" s="7"/>
    </row>
    <row r="466" spans="1:9" ht="15" x14ac:dyDescent="0.2">
      <c r="A466" s="5" t="s">
        <v>178</v>
      </c>
      <c r="B466" s="5" t="s">
        <v>263</v>
      </c>
      <c r="C466" s="6">
        <v>45336</v>
      </c>
      <c r="D466" s="7">
        <v>147104890</v>
      </c>
      <c r="E466" s="8">
        <v>0</v>
      </c>
      <c r="F466" s="9">
        <f>D466*(E466/1000)</f>
        <v>0</v>
      </c>
      <c r="G466" s="8">
        <v>0</v>
      </c>
      <c r="H466" s="9">
        <f>D466*(G466/1000)</f>
        <v>0</v>
      </c>
      <c r="I466" s="7"/>
    </row>
    <row r="467" spans="1:9" ht="15" x14ac:dyDescent="0.2">
      <c r="A467" s="5" t="s">
        <v>178</v>
      </c>
      <c r="B467" s="5" t="s">
        <v>519</v>
      </c>
      <c r="C467" s="6">
        <v>48629</v>
      </c>
      <c r="D467" s="7">
        <v>348609260</v>
      </c>
      <c r="E467" s="8">
        <v>0</v>
      </c>
      <c r="F467" s="9">
        <f>D467*(E467/1000)</f>
        <v>0</v>
      </c>
      <c r="G467" s="8">
        <v>0</v>
      </c>
      <c r="H467" s="9">
        <f>D467*(G467/1000)</f>
        <v>0</v>
      </c>
      <c r="I467" s="7"/>
    </row>
    <row r="468" spans="1:9" ht="15" x14ac:dyDescent="0.2">
      <c r="A468" s="5" t="s">
        <v>178</v>
      </c>
      <c r="B468" s="5" t="s">
        <v>284</v>
      </c>
      <c r="C468" s="6">
        <v>45518</v>
      </c>
      <c r="D468" s="7">
        <v>270682710</v>
      </c>
      <c r="E468" s="8">
        <v>0</v>
      </c>
      <c r="F468" s="9">
        <f>D468*(E468/1000)</f>
        <v>0</v>
      </c>
      <c r="G468" s="8">
        <v>0</v>
      </c>
      <c r="H468" s="9">
        <f>D468*(G468/1000)</f>
        <v>0</v>
      </c>
      <c r="I468" s="7"/>
    </row>
    <row r="469" spans="1:9" ht="15" x14ac:dyDescent="0.2">
      <c r="A469" s="5" t="s">
        <v>178</v>
      </c>
      <c r="B469" s="5" t="s">
        <v>520</v>
      </c>
      <c r="C469" s="6">
        <v>48637</v>
      </c>
      <c r="D469" s="7">
        <v>106669460</v>
      </c>
      <c r="E469" s="8">
        <v>0</v>
      </c>
      <c r="F469" s="9">
        <f>D469*(E469/1000)</f>
        <v>0</v>
      </c>
      <c r="G469" s="8">
        <v>0</v>
      </c>
      <c r="H469" s="9">
        <f>D469*(G469/1000)</f>
        <v>0</v>
      </c>
      <c r="I469" s="7"/>
    </row>
    <row r="470" spans="1:9" ht="15" x14ac:dyDescent="0.2">
      <c r="A470" s="5" t="s">
        <v>178</v>
      </c>
      <c r="B470" s="5" t="s">
        <v>179</v>
      </c>
      <c r="C470" s="6">
        <v>44644</v>
      </c>
      <c r="D470" s="7">
        <v>536135370</v>
      </c>
      <c r="E470" s="8">
        <v>0</v>
      </c>
      <c r="F470" s="9">
        <f>D470*(E470/1000)</f>
        <v>0</v>
      </c>
      <c r="G470" s="8">
        <v>4.1500000000000004</v>
      </c>
      <c r="H470" s="9">
        <f>D470*(G470/1000)</f>
        <v>2224961.7855000002</v>
      </c>
      <c r="I470" s="7"/>
    </row>
    <row r="471" spans="1:9" ht="15" x14ac:dyDescent="0.2">
      <c r="A471" s="5" t="s">
        <v>178</v>
      </c>
      <c r="B471" s="5" t="s">
        <v>213</v>
      </c>
      <c r="C471" s="6">
        <v>44925</v>
      </c>
      <c r="D471" s="7">
        <v>1030611890</v>
      </c>
      <c r="E471" s="8">
        <v>0</v>
      </c>
      <c r="F471" s="9">
        <f>D471*(E471/1000)</f>
        <v>0</v>
      </c>
      <c r="G471" s="8">
        <v>0</v>
      </c>
      <c r="H471" s="9">
        <f>D471*(G471/1000)</f>
        <v>0</v>
      </c>
      <c r="I471" s="7"/>
    </row>
    <row r="472" spans="1:9" ht="15" x14ac:dyDescent="0.2">
      <c r="A472" s="5" t="s">
        <v>521</v>
      </c>
      <c r="B472" s="5" t="s">
        <v>522</v>
      </c>
      <c r="C472" s="6">
        <v>48652</v>
      </c>
      <c r="D472" s="7">
        <v>1449668510</v>
      </c>
      <c r="E472" s="8">
        <v>0</v>
      </c>
      <c r="F472" s="9">
        <f>D472*(E472/1000)</f>
        <v>0</v>
      </c>
      <c r="G472" s="8">
        <v>0</v>
      </c>
      <c r="H472" s="9">
        <f>D472*(G472/1000)</f>
        <v>0</v>
      </c>
      <c r="I472" s="7"/>
    </row>
    <row r="473" spans="1:9" ht="15" x14ac:dyDescent="0.2">
      <c r="A473" s="5" t="s">
        <v>47</v>
      </c>
      <c r="B473" s="5" t="s">
        <v>64</v>
      </c>
      <c r="C473" s="6">
        <v>43844</v>
      </c>
      <c r="D473" s="7">
        <v>2034927380</v>
      </c>
      <c r="E473" s="8">
        <v>0</v>
      </c>
      <c r="F473" s="9">
        <f>D473*(E473/1000)</f>
        <v>0</v>
      </c>
      <c r="G473" s="8">
        <v>0</v>
      </c>
      <c r="H473" s="9">
        <f>D473*(G473/1000)</f>
        <v>0</v>
      </c>
      <c r="I473" s="7"/>
    </row>
    <row r="474" spans="1:9" ht="15" x14ac:dyDescent="0.2">
      <c r="A474" s="5" t="s">
        <v>47</v>
      </c>
      <c r="B474" s="5" t="s">
        <v>531</v>
      </c>
      <c r="C474" s="6">
        <v>48751</v>
      </c>
      <c r="D474" s="7">
        <v>1137394280</v>
      </c>
      <c r="E474" s="8">
        <v>0</v>
      </c>
      <c r="F474" s="9">
        <f>D474*(E474/1000)</f>
        <v>0</v>
      </c>
      <c r="G474" s="8">
        <v>0</v>
      </c>
      <c r="H474" s="9">
        <f>D474*(G474/1000)</f>
        <v>0</v>
      </c>
      <c r="I474" s="7"/>
    </row>
    <row r="475" spans="1:9" ht="15" x14ac:dyDescent="0.2">
      <c r="A475" s="5" t="s">
        <v>47</v>
      </c>
      <c r="B475" s="5" t="s">
        <v>524</v>
      </c>
      <c r="C475" s="6">
        <v>48686</v>
      </c>
      <c r="D475" s="7">
        <v>128632400</v>
      </c>
      <c r="E475" s="8">
        <v>0</v>
      </c>
      <c r="F475" s="9">
        <f>D475*(E475/1000)</f>
        <v>0</v>
      </c>
      <c r="G475" s="8">
        <v>0</v>
      </c>
      <c r="H475" s="9">
        <f>D475*(G475/1000)</f>
        <v>0</v>
      </c>
      <c r="I475" s="7"/>
    </row>
    <row r="476" spans="1:9" ht="15" x14ac:dyDescent="0.2">
      <c r="A476" s="5" t="s">
        <v>47</v>
      </c>
      <c r="B476" s="5" t="s">
        <v>120</v>
      </c>
      <c r="C476" s="6">
        <v>44180</v>
      </c>
      <c r="D476" s="7">
        <v>1973524820</v>
      </c>
      <c r="E476" s="8">
        <v>0</v>
      </c>
      <c r="F476" s="9">
        <f>D476*(E476/1000)</f>
        <v>0</v>
      </c>
      <c r="G476" s="8">
        <v>0</v>
      </c>
      <c r="H476" s="9">
        <f>D476*(G476/1000)</f>
        <v>0</v>
      </c>
      <c r="I476" s="7"/>
    </row>
    <row r="477" spans="1:9" ht="15" x14ac:dyDescent="0.2">
      <c r="A477" s="5" t="s">
        <v>47</v>
      </c>
      <c r="B477" s="5" t="s">
        <v>526</v>
      </c>
      <c r="C477" s="6">
        <v>48702</v>
      </c>
      <c r="D477" s="7">
        <v>350768260</v>
      </c>
      <c r="E477" s="8">
        <v>0</v>
      </c>
      <c r="F477" s="9">
        <f>D477*(E477/1000)</f>
        <v>0</v>
      </c>
      <c r="G477" s="8">
        <v>0</v>
      </c>
      <c r="H477" s="9">
        <f>D477*(G477/1000)</f>
        <v>0</v>
      </c>
      <c r="I477" s="7"/>
    </row>
    <row r="478" spans="1:9" ht="15" x14ac:dyDescent="0.2">
      <c r="A478" s="5" t="s">
        <v>47</v>
      </c>
      <c r="B478" s="5" t="s">
        <v>147</v>
      </c>
      <c r="C478" s="6">
        <v>44396</v>
      </c>
      <c r="D478" s="7">
        <v>1303094920</v>
      </c>
      <c r="E478" s="8">
        <v>0</v>
      </c>
      <c r="F478" s="9">
        <f>D478*(E478/1000)</f>
        <v>0</v>
      </c>
      <c r="G478" s="8">
        <v>11.62</v>
      </c>
      <c r="H478" s="9">
        <f>D478*(G478/1000)</f>
        <v>15141962.970399998</v>
      </c>
      <c r="I478" s="7"/>
    </row>
    <row r="479" spans="1:9" ht="15" x14ac:dyDescent="0.2">
      <c r="A479" s="5" t="s">
        <v>47</v>
      </c>
      <c r="B479" s="5" t="s">
        <v>527</v>
      </c>
      <c r="C479" s="6">
        <v>48710</v>
      </c>
      <c r="D479" s="7">
        <v>164978740</v>
      </c>
      <c r="E479" s="8">
        <v>0</v>
      </c>
      <c r="F479" s="9">
        <f>D479*(E479/1000)</f>
        <v>0</v>
      </c>
      <c r="G479" s="8">
        <v>0</v>
      </c>
      <c r="H479" s="9">
        <f>D479*(G479/1000)</f>
        <v>0</v>
      </c>
      <c r="I479" s="7"/>
    </row>
    <row r="480" spans="1:9" ht="15" x14ac:dyDescent="0.2">
      <c r="A480" s="5" t="s">
        <v>47</v>
      </c>
      <c r="B480" s="5" t="s">
        <v>528</v>
      </c>
      <c r="C480" s="6">
        <v>48728</v>
      </c>
      <c r="D480" s="7">
        <v>1018749020</v>
      </c>
      <c r="E480" s="8">
        <v>0</v>
      </c>
      <c r="F480" s="9">
        <f>D480*(E480/1000)</f>
        <v>0</v>
      </c>
      <c r="G480" s="8">
        <v>0</v>
      </c>
      <c r="H480" s="9">
        <f>D480*(G480/1000)</f>
        <v>0</v>
      </c>
      <c r="I480" s="7"/>
    </row>
    <row r="481" spans="1:9" ht="15" x14ac:dyDescent="0.2">
      <c r="A481" s="5" t="s">
        <v>47</v>
      </c>
      <c r="B481" s="5" t="s">
        <v>529</v>
      </c>
      <c r="C481" s="6">
        <v>48736</v>
      </c>
      <c r="D481" s="7">
        <v>188039270</v>
      </c>
      <c r="E481" s="8">
        <v>0</v>
      </c>
      <c r="F481" s="9">
        <f>D481*(E481/1000)</f>
        <v>0</v>
      </c>
      <c r="G481" s="8">
        <v>0</v>
      </c>
      <c r="H481" s="9">
        <f>D481*(G481/1000)</f>
        <v>0</v>
      </c>
      <c r="I481" s="7"/>
    </row>
    <row r="482" spans="1:9" ht="15" x14ac:dyDescent="0.2">
      <c r="A482" s="5" t="s">
        <v>47</v>
      </c>
      <c r="B482" s="5" t="s">
        <v>170</v>
      </c>
      <c r="C482" s="6">
        <v>44586</v>
      </c>
      <c r="D482" s="7">
        <v>472797470</v>
      </c>
      <c r="E482" s="8">
        <v>0</v>
      </c>
      <c r="F482" s="9">
        <f>D482*(E482/1000)</f>
        <v>0</v>
      </c>
      <c r="G482" s="8">
        <v>0</v>
      </c>
      <c r="H482" s="9">
        <f>D482*(G482/1000)</f>
        <v>0</v>
      </c>
      <c r="I482" s="7"/>
    </row>
    <row r="483" spans="1:9" ht="15" x14ac:dyDescent="0.2">
      <c r="A483" s="5" t="s">
        <v>47</v>
      </c>
      <c r="B483" s="5" t="s">
        <v>525</v>
      </c>
      <c r="C483" s="6">
        <v>48694</v>
      </c>
      <c r="D483" s="7">
        <v>315623370</v>
      </c>
      <c r="E483" s="8">
        <v>0</v>
      </c>
      <c r="F483" s="9">
        <f>D483*(E483/1000)</f>
        <v>0</v>
      </c>
      <c r="G483" s="8">
        <v>0</v>
      </c>
      <c r="H483" s="9">
        <f>D483*(G483/1000)</f>
        <v>0</v>
      </c>
      <c r="I483" s="7"/>
    </row>
    <row r="484" spans="1:9" ht="15" x14ac:dyDescent="0.2">
      <c r="A484" s="5" t="s">
        <v>47</v>
      </c>
      <c r="B484" s="5" t="s">
        <v>530</v>
      </c>
      <c r="C484" s="6">
        <v>48744</v>
      </c>
      <c r="D484" s="7">
        <v>381372590</v>
      </c>
      <c r="E484" s="8">
        <v>0</v>
      </c>
      <c r="F484" s="9">
        <f>D484*(E484/1000)</f>
        <v>0</v>
      </c>
      <c r="G484" s="8">
        <v>0</v>
      </c>
      <c r="H484" s="9">
        <f>D484*(G484/1000)</f>
        <v>0</v>
      </c>
      <c r="I484" s="7"/>
    </row>
    <row r="485" spans="1:9" ht="15" x14ac:dyDescent="0.2">
      <c r="A485" s="5" t="s">
        <v>47</v>
      </c>
      <c r="B485" s="5" t="s">
        <v>229</v>
      </c>
      <c r="C485" s="6">
        <v>45054</v>
      </c>
      <c r="D485" s="7">
        <v>595074340</v>
      </c>
      <c r="E485" s="8">
        <v>0</v>
      </c>
      <c r="F485" s="9">
        <f>D485*(E485/1000)</f>
        <v>0</v>
      </c>
      <c r="G485" s="8">
        <v>0</v>
      </c>
      <c r="H485" s="9">
        <f>D485*(G485/1000)</f>
        <v>0</v>
      </c>
      <c r="I485" s="7"/>
    </row>
    <row r="486" spans="1:9" ht="15" x14ac:dyDescent="0.2">
      <c r="A486" s="5" t="s">
        <v>532</v>
      </c>
      <c r="B486" s="5" t="s">
        <v>533</v>
      </c>
      <c r="C486" s="6">
        <v>48777</v>
      </c>
      <c r="D486" s="7">
        <v>482317520</v>
      </c>
      <c r="E486" s="8">
        <v>0</v>
      </c>
      <c r="F486" s="9">
        <f>D486*(E486/1000)</f>
        <v>0</v>
      </c>
      <c r="G486" s="8">
        <v>0</v>
      </c>
      <c r="H486" s="9">
        <f>D486*(G486/1000)</f>
        <v>0</v>
      </c>
      <c r="I486" s="7"/>
    </row>
    <row r="487" spans="1:9" ht="15" x14ac:dyDescent="0.2">
      <c r="A487" s="5" t="s">
        <v>286</v>
      </c>
      <c r="B487" s="5" t="s">
        <v>534</v>
      </c>
      <c r="C487" s="6">
        <v>48793</v>
      </c>
      <c r="D487" s="7">
        <v>231918510</v>
      </c>
      <c r="E487" s="8">
        <v>0</v>
      </c>
      <c r="F487" s="9">
        <f>D487*(E487/1000)</f>
        <v>0</v>
      </c>
      <c r="G487" s="8">
        <v>0</v>
      </c>
      <c r="H487" s="9">
        <f>D487*(G487/1000)</f>
        <v>0</v>
      </c>
      <c r="I487" s="7"/>
    </row>
    <row r="488" spans="1:9" ht="15" x14ac:dyDescent="0.2">
      <c r="A488" s="5" t="s">
        <v>286</v>
      </c>
      <c r="B488" s="5" t="s">
        <v>535</v>
      </c>
      <c r="C488" s="6">
        <v>48801</v>
      </c>
      <c r="D488" s="7">
        <v>453865260</v>
      </c>
      <c r="E488" s="8">
        <v>0</v>
      </c>
      <c r="F488" s="9">
        <f>D488*(E488/1000)</f>
        <v>0</v>
      </c>
      <c r="G488" s="8">
        <v>0</v>
      </c>
      <c r="H488" s="9">
        <f>D488*(G488/1000)</f>
        <v>0</v>
      </c>
      <c r="I488" s="7"/>
    </row>
    <row r="489" spans="1:9" ht="15" x14ac:dyDescent="0.2">
      <c r="A489" s="5" t="s">
        <v>286</v>
      </c>
      <c r="B489" s="5" t="s">
        <v>287</v>
      </c>
      <c r="C489" s="6">
        <v>45534</v>
      </c>
      <c r="D489" s="7">
        <v>282253800</v>
      </c>
      <c r="E489" s="8">
        <v>0</v>
      </c>
      <c r="F489" s="9">
        <f>D489*(E489/1000)</f>
        <v>0</v>
      </c>
      <c r="G489" s="8">
        <v>0</v>
      </c>
      <c r="H489" s="9">
        <f>D489*(G489/1000)</f>
        <v>0</v>
      </c>
      <c r="I489" s="7"/>
    </row>
    <row r="490" spans="1:9" ht="15" x14ac:dyDescent="0.2">
      <c r="A490" s="5" t="s">
        <v>286</v>
      </c>
      <c r="B490" s="5" t="s">
        <v>536</v>
      </c>
      <c r="C490" s="6">
        <v>48819</v>
      </c>
      <c r="D490" s="7">
        <v>335535500</v>
      </c>
      <c r="E490" s="8">
        <v>0</v>
      </c>
      <c r="F490" s="9">
        <f>D490*(E490/1000)</f>
        <v>0</v>
      </c>
      <c r="G490" s="8">
        <v>0</v>
      </c>
      <c r="H490" s="9">
        <f>D490*(G490/1000)</f>
        <v>0</v>
      </c>
      <c r="I490" s="7"/>
    </row>
    <row r="491" spans="1:9" ht="15" x14ac:dyDescent="0.2">
      <c r="A491" s="5" t="s">
        <v>242</v>
      </c>
      <c r="B491" s="5" t="s">
        <v>538</v>
      </c>
      <c r="C491" s="6">
        <v>48843</v>
      </c>
      <c r="D491" s="7">
        <v>593336310</v>
      </c>
      <c r="E491" s="8">
        <v>0</v>
      </c>
      <c r="F491" s="9">
        <f>D491*(E491/1000)</f>
        <v>0</v>
      </c>
      <c r="G491" s="8">
        <v>0</v>
      </c>
      <c r="H491" s="9">
        <f>D491*(G491/1000)</f>
        <v>0</v>
      </c>
      <c r="I491" s="7"/>
    </row>
    <row r="492" spans="1:9" ht="15" x14ac:dyDescent="0.2">
      <c r="A492" s="5" t="s">
        <v>242</v>
      </c>
      <c r="B492" s="5" t="s">
        <v>539</v>
      </c>
      <c r="C492" s="6">
        <v>48850</v>
      </c>
      <c r="D492" s="7">
        <v>319389450</v>
      </c>
      <c r="E492" s="8">
        <v>0</v>
      </c>
      <c r="F492" s="9">
        <f>D492*(E492/1000)</f>
        <v>0</v>
      </c>
      <c r="G492" s="8">
        <v>0</v>
      </c>
      <c r="H492" s="9">
        <f>D492*(G492/1000)</f>
        <v>0</v>
      </c>
      <c r="I492" s="7"/>
    </row>
    <row r="493" spans="1:9" ht="15" x14ac:dyDescent="0.2">
      <c r="A493" s="5" t="s">
        <v>242</v>
      </c>
      <c r="B493" s="5" t="s">
        <v>540</v>
      </c>
      <c r="C493" s="6">
        <v>48876</v>
      </c>
      <c r="D493" s="7">
        <v>802874980</v>
      </c>
      <c r="E493" s="8">
        <v>0</v>
      </c>
      <c r="F493" s="9">
        <f>D493*(E493/1000)</f>
        <v>0</v>
      </c>
      <c r="G493" s="8">
        <v>0</v>
      </c>
      <c r="H493" s="9">
        <f>D493*(G493/1000)</f>
        <v>0</v>
      </c>
      <c r="I493" s="7"/>
    </row>
    <row r="494" spans="1:9" ht="15" x14ac:dyDescent="0.2">
      <c r="A494" s="5" t="s">
        <v>252</v>
      </c>
      <c r="B494" s="5" t="s">
        <v>253</v>
      </c>
      <c r="C494" s="6">
        <v>45252</v>
      </c>
      <c r="D494" s="7">
        <v>197168850</v>
      </c>
      <c r="E494" s="8">
        <v>0</v>
      </c>
      <c r="F494" s="9">
        <f>D494*(E494/1000)</f>
        <v>0</v>
      </c>
      <c r="G494" s="8">
        <v>0</v>
      </c>
      <c r="H494" s="9">
        <f>D494*(G494/1000)</f>
        <v>0</v>
      </c>
      <c r="I494" s="7"/>
    </row>
    <row r="495" spans="1:9" ht="15" x14ac:dyDescent="0.2">
      <c r="A495" s="5" t="s">
        <v>252</v>
      </c>
      <c r="B495" s="5" t="s">
        <v>542</v>
      </c>
      <c r="C495" s="6">
        <v>48900</v>
      </c>
      <c r="D495" s="7">
        <v>713766840</v>
      </c>
      <c r="E495" s="8">
        <v>0</v>
      </c>
      <c r="F495" s="9">
        <f>D495*(E495/1000)</f>
        <v>0</v>
      </c>
      <c r="G495" s="8">
        <v>0</v>
      </c>
      <c r="H495" s="9">
        <f>D495*(G495/1000)</f>
        <v>0</v>
      </c>
      <c r="I495" s="7"/>
    </row>
    <row r="496" spans="1:9" ht="15" x14ac:dyDescent="0.2">
      <c r="A496" s="5" t="s">
        <v>180</v>
      </c>
      <c r="B496" s="5" t="s">
        <v>544</v>
      </c>
      <c r="C496" s="6">
        <v>48934</v>
      </c>
      <c r="D496" s="7">
        <v>864440200</v>
      </c>
      <c r="E496" s="8">
        <v>0</v>
      </c>
      <c r="F496" s="9">
        <f>D496*(E496/1000)</f>
        <v>0</v>
      </c>
      <c r="G496" s="8">
        <v>0</v>
      </c>
      <c r="H496" s="9">
        <f>D496*(G496/1000)</f>
        <v>0</v>
      </c>
      <c r="I496" s="7"/>
    </row>
    <row r="497" spans="1:9" ht="15" x14ac:dyDescent="0.2">
      <c r="A497" s="5" t="s">
        <v>182</v>
      </c>
      <c r="B497" s="5" t="s">
        <v>546</v>
      </c>
      <c r="C497" s="6">
        <v>48959</v>
      </c>
      <c r="D497" s="7">
        <v>51108590</v>
      </c>
      <c r="E497" s="8">
        <v>0</v>
      </c>
      <c r="F497" s="9">
        <f>D497*(E497/1000)</f>
        <v>0</v>
      </c>
      <c r="G497" s="8">
        <v>0</v>
      </c>
      <c r="H497" s="9">
        <f>D497*(G497/1000)</f>
        <v>0</v>
      </c>
      <c r="I497" s="7"/>
    </row>
    <row r="498" spans="1:9" ht="15" x14ac:dyDescent="0.2">
      <c r="A498" s="5" t="s">
        <v>182</v>
      </c>
      <c r="B498" s="5" t="s">
        <v>547</v>
      </c>
      <c r="C498" s="6">
        <v>48967</v>
      </c>
      <c r="D498" s="7">
        <v>1026500</v>
      </c>
      <c r="E498" s="8">
        <v>0</v>
      </c>
      <c r="F498" s="9">
        <f>D498*(E498/1000)</f>
        <v>0</v>
      </c>
      <c r="G498" s="8">
        <v>0</v>
      </c>
      <c r="H498" s="9">
        <f>D498*(G498/1000)</f>
        <v>0</v>
      </c>
      <c r="I498" s="7"/>
    </row>
    <row r="499" spans="1:9" ht="15" x14ac:dyDescent="0.2">
      <c r="A499" s="5" t="s">
        <v>180</v>
      </c>
      <c r="B499" s="5" t="s">
        <v>548</v>
      </c>
      <c r="C499" s="6">
        <v>48975</v>
      </c>
      <c r="D499" s="7">
        <v>219504330</v>
      </c>
      <c r="E499" s="8">
        <v>0</v>
      </c>
      <c r="F499" s="9">
        <f>D499*(E499/1000)</f>
        <v>0</v>
      </c>
      <c r="G499" s="8">
        <v>0</v>
      </c>
      <c r="H499" s="9">
        <f>D499*(G499/1000)</f>
        <v>0</v>
      </c>
      <c r="I499" s="7"/>
    </row>
    <row r="500" spans="1:9" ht="15" x14ac:dyDescent="0.2">
      <c r="A500" s="5" t="s">
        <v>291</v>
      </c>
      <c r="B500" s="5" t="s">
        <v>549</v>
      </c>
      <c r="C500" s="6">
        <v>48991</v>
      </c>
      <c r="D500" s="7">
        <v>106653050</v>
      </c>
      <c r="E500" s="8">
        <v>0</v>
      </c>
      <c r="F500" s="9">
        <f>D500*(E500/1000)</f>
        <v>0</v>
      </c>
      <c r="G500" s="8">
        <v>0</v>
      </c>
      <c r="H500" s="9">
        <f>D500*(G500/1000)</f>
        <v>0</v>
      </c>
      <c r="I500" s="7"/>
    </row>
    <row r="501" spans="1:9" ht="15" x14ac:dyDescent="0.2">
      <c r="A501" s="5" t="s">
        <v>291</v>
      </c>
      <c r="B501" s="5" t="s">
        <v>550</v>
      </c>
      <c r="C501" s="6">
        <v>49031</v>
      </c>
      <c r="D501" s="7">
        <v>229762640</v>
      </c>
      <c r="E501" s="8">
        <v>0</v>
      </c>
      <c r="F501" s="9">
        <f>D501*(E501/1000)</f>
        <v>0</v>
      </c>
      <c r="G501" s="8">
        <v>0</v>
      </c>
      <c r="H501" s="9">
        <f>D501*(G501/1000)</f>
        <v>0</v>
      </c>
      <c r="I501" s="7"/>
    </row>
    <row r="502" spans="1:9" ht="15" x14ac:dyDescent="0.2">
      <c r="A502" s="5" t="s">
        <v>158</v>
      </c>
      <c r="B502" s="5" t="s">
        <v>265</v>
      </c>
      <c r="C502" s="6">
        <v>45351</v>
      </c>
      <c r="D502" s="7">
        <v>159623470</v>
      </c>
      <c r="E502" s="8">
        <v>0</v>
      </c>
      <c r="F502" s="9">
        <f>D502*(E502/1000)</f>
        <v>0</v>
      </c>
      <c r="G502" s="8">
        <v>0</v>
      </c>
      <c r="H502" s="9">
        <f>D502*(G502/1000)</f>
        <v>0</v>
      </c>
      <c r="I502" s="7"/>
    </row>
    <row r="503" spans="1:9" ht="15" x14ac:dyDescent="0.2">
      <c r="A503" s="5" t="s">
        <v>158</v>
      </c>
      <c r="B503" s="5" t="s">
        <v>159</v>
      </c>
      <c r="C503" s="6">
        <v>44479</v>
      </c>
      <c r="D503" s="7">
        <v>339220390</v>
      </c>
      <c r="E503" s="8">
        <v>0</v>
      </c>
      <c r="F503" s="9">
        <f>D503*(E503/1000)</f>
        <v>0</v>
      </c>
      <c r="G503" s="8">
        <v>0</v>
      </c>
      <c r="H503" s="9">
        <f>D503*(G503/1000)</f>
        <v>0</v>
      </c>
      <c r="I503" s="7"/>
    </row>
    <row r="504" spans="1:9" ht="15" x14ac:dyDescent="0.2">
      <c r="A504" s="5" t="s">
        <v>158</v>
      </c>
      <c r="B504" s="5" t="s">
        <v>551</v>
      </c>
      <c r="C504" s="6">
        <v>49056</v>
      </c>
      <c r="D504" s="7">
        <v>618787679</v>
      </c>
      <c r="E504" s="8">
        <v>0</v>
      </c>
      <c r="F504" s="9">
        <f>D504*(E504/1000)</f>
        <v>0</v>
      </c>
      <c r="G504" s="8">
        <v>0</v>
      </c>
      <c r="H504" s="9">
        <f>D504*(G504/1000)</f>
        <v>0</v>
      </c>
      <c r="I504" s="7"/>
    </row>
    <row r="505" spans="1:9" ht="15" x14ac:dyDescent="0.2">
      <c r="A505" s="5" t="s">
        <v>158</v>
      </c>
      <c r="B505" s="5" t="s">
        <v>552</v>
      </c>
      <c r="C505" s="6">
        <v>49064</v>
      </c>
      <c r="D505" s="7">
        <v>86917760</v>
      </c>
      <c r="E505" s="8">
        <v>0</v>
      </c>
      <c r="F505" s="9">
        <f>D505*(E505/1000)</f>
        <v>0</v>
      </c>
      <c r="G505" s="8">
        <v>0</v>
      </c>
      <c r="H505" s="9">
        <f>D505*(G505/1000)</f>
        <v>0</v>
      </c>
      <c r="I505" s="7"/>
    </row>
    <row r="506" spans="1:9" ht="15" x14ac:dyDescent="0.2">
      <c r="A506" s="5" t="s">
        <v>53</v>
      </c>
      <c r="B506" s="5" t="s">
        <v>54</v>
      </c>
      <c r="C506" s="6">
        <v>43760</v>
      </c>
      <c r="D506" s="7">
        <v>449402750</v>
      </c>
      <c r="E506" s="8">
        <v>0</v>
      </c>
      <c r="F506" s="9">
        <f>D506*(E506/1000)</f>
        <v>0</v>
      </c>
      <c r="G506" s="8">
        <v>0</v>
      </c>
      <c r="H506" s="9">
        <f>D506*(G506/1000)</f>
        <v>0</v>
      </c>
      <c r="I506" s="7"/>
    </row>
    <row r="507" spans="1:9" ht="15" x14ac:dyDescent="0.2">
      <c r="A507" s="5" t="s">
        <v>53</v>
      </c>
      <c r="B507" s="5" t="s">
        <v>554</v>
      </c>
      <c r="C507" s="6">
        <v>49098</v>
      </c>
      <c r="D507" s="7">
        <v>1020791420</v>
      </c>
      <c r="E507" s="8">
        <v>0</v>
      </c>
      <c r="F507" s="9">
        <f>D507*(E507/1000)</f>
        <v>0</v>
      </c>
      <c r="G507" s="8">
        <v>0</v>
      </c>
      <c r="H507" s="9">
        <f>D507*(G507/1000)</f>
        <v>0</v>
      </c>
      <c r="I507" s="7"/>
    </row>
    <row r="508" spans="1:9" ht="15" x14ac:dyDescent="0.2">
      <c r="A508" s="5" t="s">
        <v>53</v>
      </c>
      <c r="B508" s="5" t="s">
        <v>555</v>
      </c>
      <c r="C508" s="6">
        <v>49106</v>
      </c>
      <c r="D508" s="7">
        <v>497045940</v>
      </c>
      <c r="E508" s="8">
        <v>0</v>
      </c>
      <c r="F508" s="9">
        <f>D508*(E508/1000)</f>
        <v>0</v>
      </c>
      <c r="G508" s="8">
        <v>0</v>
      </c>
      <c r="H508" s="9">
        <f>D508*(G508/1000)</f>
        <v>0</v>
      </c>
      <c r="I508" s="7"/>
    </row>
    <row r="509" spans="1:9" ht="15" x14ac:dyDescent="0.2">
      <c r="A509" s="5" t="s">
        <v>556</v>
      </c>
      <c r="B509" s="5" t="s">
        <v>557</v>
      </c>
      <c r="C509" s="6">
        <v>49122</v>
      </c>
      <c r="D509" s="7">
        <v>109885630</v>
      </c>
      <c r="E509" s="8">
        <v>0</v>
      </c>
      <c r="F509" s="9">
        <f>D509*(E509/1000)</f>
        <v>0</v>
      </c>
      <c r="G509" s="8">
        <v>0</v>
      </c>
      <c r="H509" s="9">
        <f>D509*(G509/1000)</f>
        <v>0</v>
      </c>
      <c r="I509" s="7"/>
    </row>
    <row r="510" spans="1:9" ht="15" x14ac:dyDescent="0.2">
      <c r="A510" s="5" t="s">
        <v>556</v>
      </c>
      <c r="B510" s="5" t="s">
        <v>558</v>
      </c>
      <c r="C510" s="6">
        <v>49130</v>
      </c>
      <c r="D510" s="7">
        <v>256084110</v>
      </c>
      <c r="E510" s="8">
        <v>0</v>
      </c>
      <c r="F510" s="9">
        <f>D510*(E510/1000)</f>
        <v>0</v>
      </c>
      <c r="G510" s="8">
        <v>0</v>
      </c>
      <c r="H510" s="9">
        <f>D510*(G510/1000)</f>
        <v>0</v>
      </c>
      <c r="I510" s="7"/>
    </row>
    <row r="511" spans="1:9" ht="15" x14ac:dyDescent="0.2">
      <c r="A511" s="5" t="s">
        <v>556</v>
      </c>
      <c r="B511" s="5" t="s">
        <v>559</v>
      </c>
      <c r="C511" s="6">
        <v>49148</v>
      </c>
      <c r="D511" s="7">
        <v>304972110</v>
      </c>
      <c r="E511" s="8">
        <v>0</v>
      </c>
      <c r="F511" s="9">
        <f>D511*(E511/1000)</f>
        <v>0</v>
      </c>
      <c r="G511" s="8">
        <v>0</v>
      </c>
      <c r="H511" s="9">
        <f>D511*(G511/1000)</f>
        <v>0</v>
      </c>
      <c r="I511" s="7"/>
    </row>
    <row r="512" spans="1:9" ht="15" x14ac:dyDescent="0.2">
      <c r="A512" s="5" t="s">
        <v>556</v>
      </c>
      <c r="B512" s="5" t="s">
        <v>560</v>
      </c>
      <c r="C512" s="6">
        <v>49155</v>
      </c>
      <c r="D512" s="7">
        <v>87531840</v>
      </c>
      <c r="E512" s="8">
        <v>0</v>
      </c>
      <c r="F512" s="9">
        <f>D512*(E512/1000)</f>
        <v>0</v>
      </c>
      <c r="G512" s="8">
        <v>0</v>
      </c>
      <c r="H512" s="9">
        <f>D512*(G512/1000)</f>
        <v>0</v>
      </c>
      <c r="I512" s="7"/>
    </row>
    <row r="513" spans="1:9" ht="15" x14ac:dyDescent="0.2">
      <c r="A513" s="5" t="s">
        <v>116</v>
      </c>
      <c r="B513" s="5" t="s">
        <v>561</v>
      </c>
      <c r="C513" s="6">
        <v>49171</v>
      </c>
      <c r="D513" s="7">
        <v>1192169720</v>
      </c>
      <c r="E513" s="8">
        <v>0</v>
      </c>
      <c r="F513" s="9">
        <f>D513*(E513/1000)</f>
        <v>0</v>
      </c>
      <c r="G513" s="8">
        <v>0</v>
      </c>
      <c r="H513" s="9">
        <f>D513*(G513/1000)</f>
        <v>0</v>
      </c>
      <c r="I513" s="7"/>
    </row>
    <row r="514" spans="1:9" ht="15" x14ac:dyDescent="0.2">
      <c r="A514" s="5" t="s">
        <v>116</v>
      </c>
      <c r="B514" s="5" t="s">
        <v>563</v>
      </c>
      <c r="C514" s="6">
        <v>49197</v>
      </c>
      <c r="D514" s="7">
        <v>743625080</v>
      </c>
      <c r="E514" s="8">
        <v>0</v>
      </c>
      <c r="F514" s="9">
        <f>D514*(E514/1000)</f>
        <v>0</v>
      </c>
      <c r="G514" s="8">
        <v>0</v>
      </c>
      <c r="H514" s="9">
        <f>D514*(G514/1000)</f>
        <v>0</v>
      </c>
      <c r="I514" s="7"/>
    </row>
    <row r="515" spans="1:9" ht="15" x14ac:dyDescent="0.2">
      <c r="A515" s="5" t="s">
        <v>116</v>
      </c>
      <c r="B515" s="5" t="s">
        <v>564</v>
      </c>
      <c r="C515" s="6">
        <v>49205</v>
      </c>
      <c r="D515" s="7">
        <v>297806480</v>
      </c>
      <c r="E515" s="8">
        <v>0</v>
      </c>
      <c r="F515" s="9">
        <f>D515*(E515/1000)</f>
        <v>0</v>
      </c>
      <c r="G515" s="8">
        <v>0</v>
      </c>
      <c r="H515" s="9">
        <f>D515*(G515/1000)</f>
        <v>0</v>
      </c>
      <c r="I515" s="7"/>
    </row>
    <row r="516" spans="1:9" ht="15" x14ac:dyDescent="0.2">
      <c r="A516" s="5" t="s">
        <v>116</v>
      </c>
      <c r="B516" s="5" t="s">
        <v>117</v>
      </c>
      <c r="C516" s="6">
        <v>44164</v>
      </c>
      <c r="D516" s="7">
        <v>870493760</v>
      </c>
      <c r="E516" s="8">
        <v>0</v>
      </c>
      <c r="F516" s="9">
        <f>D516*(E516/1000)</f>
        <v>0</v>
      </c>
      <c r="G516" s="8">
        <v>0</v>
      </c>
      <c r="H516" s="9">
        <f>D516*(G516/1000)</f>
        <v>0</v>
      </c>
      <c r="I516" s="7"/>
    </row>
    <row r="517" spans="1:9" ht="15" x14ac:dyDescent="0.2">
      <c r="A517" s="5" t="s">
        <v>116</v>
      </c>
      <c r="B517" s="5" t="s">
        <v>185</v>
      </c>
      <c r="C517" s="6">
        <v>44685</v>
      </c>
      <c r="D517" s="7">
        <v>496652710</v>
      </c>
      <c r="E517" s="8">
        <v>0</v>
      </c>
      <c r="F517" s="9">
        <f>D517*(E517/1000)</f>
        <v>0</v>
      </c>
      <c r="G517" s="8">
        <v>0</v>
      </c>
      <c r="H517" s="9">
        <f>D517*(G517/1000)</f>
        <v>0</v>
      </c>
      <c r="I517" s="7"/>
    </row>
    <row r="518" spans="1:9" ht="15" x14ac:dyDescent="0.2">
      <c r="A518" s="5" t="s">
        <v>116</v>
      </c>
      <c r="B518" s="5" t="s">
        <v>567</v>
      </c>
      <c r="C518" s="6">
        <v>49239</v>
      </c>
      <c r="D518" s="7">
        <v>766940190</v>
      </c>
      <c r="E518" s="8">
        <v>0</v>
      </c>
      <c r="F518" s="9">
        <f>D518*(E518/1000)</f>
        <v>0</v>
      </c>
      <c r="G518" s="8">
        <v>0</v>
      </c>
      <c r="H518" s="9">
        <f>D518*(G518/1000)</f>
        <v>0</v>
      </c>
      <c r="I518" s="7"/>
    </row>
    <row r="519" spans="1:9" ht="15" x14ac:dyDescent="0.2">
      <c r="A519" s="5" t="s">
        <v>77</v>
      </c>
      <c r="B519" s="5" t="s">
        <v>694</v>
      </c>
      <c r="C519" s="6">
        <v>64964</v>
      </c>
      <c r="D519" s="7">
        <v>18324560</v>
      </c>
      <c r="E519" s="8">
        <v>0</v>
      </c>
      <c r="F519" s="9">
        <f>D519*(E519/1000)</f>
        <v>0</v>
      </c>
      <c r="G519" s="8">
        <v>0</v>
      </c>
      <c r="H519" s="9">
        <f>D519*(G519/1000)</f>
        <v>0</v>
      </c>
      <c r="I519" s="7"/>
    </row>
    <row r="520" spans="1:9" ht="15" x14ac:dyDescent="0.2">
      <c r="A520" s="5" t="s">
        <v>77</v>
      </c>
      <c r="B520" s="5" t="s">
        <v>78</v>
      </c>
      <c r="C520" s="6">
        <v>43935</v>
      </c>
      <c r="D520" s="7">
        <v>470230810</v>
      </c>
      <c r="E520" s="8">
        <v>0</v>
      </c>
      <c r="F520" s="9">
        <f>D520*(E520/1000)</f>
        <v>0</v>
      </c>
      <c r="G520" s="8">
        <v>0</v>
      </c>
      <c r="H520" s="9">
        <f>D520*(G520/1000)</f>
        <v>0</v>
      </c>
      <c r="I520" s="7"/>
    </row>
    <row r="521" spans="1:9" ht="15" x14ac:dyDescent="0.2">
      <c r="A521" s="5" t="s">
        <v>77</v>
      </c>
      <c r="B521" s="5" t="s">
        <v>569</v>
      </c>
      <c r="C521" s="6">
        <v>49270</v>
      </c>
      <c r="D521" s="7">
        <v>222331340</v>
      </c>
      <c r="E521" s="8">
        <v>0</v>
      </c>
      <c r="F521" s="9">
        <f>D521*(E521/1000)</f>
        <v>0</v>
      </c>
      <c r="G521" s="8">
        <v>0</v>
      </c>
      <c r="H521" s="9">
        <f>D521*(G521/1000)</f>
        <v>0</v>
      </c>
      <c r="I521" s="7"/>
    </row>
    <row r="522" spans="1:9" ht="15" x14ac:dyDescent="0.2">
      <c r="A522" s="5" t="s">
        <v>77</v>
      </c>
      <c r="B522" s="5" t="s">
        <v>570</v>
      </c>
      <c r="C522" s="6">
        <v>49288</v>
      </c>
      <c r="D522" s="7">
        <v>257462600</v>
      </c>
      <c r="E522" s="8">
        <v>0</v>
      </c>
      <c r="F522" s="9">
        <f>D522*(E522/1000)</f>
        <v>0</v>
      </c>
      <c r="G522" s="8">
        <v>0</v>
      </c>
      <c r="H522" s="9">
        <f>D522*(G522/1000)</f>
        <v>0</v>
      </c>
      <c r="I522" s="7"/>
    </row>
    <row r="523" spans="1:9" ht="15" x14ac:dyDescent="0.2">
      <c r="A523" s="5" t="s">
        <v>572</v>
      </c>
      <c r="B523" s="5" t="s">
        <v>573</v>
      </c>
      <c r="C523" s="6">
        <v>49312</v>
      </c>
      <c r="D523" s="7">
        <v>190215530</v>
      </c>
      <c r="E523" s="8">
        <v>0</v>
      </c>
      <c r="F523" s="9">
        <f>D523*(E523/1000)</f>
        <v>0</v>
      </c>
      <c r="G523" s="8">
        <v>0</v>
      </c>
      <c r="H523" s="9">
        <f>D523*(G523/1000)</f>
        <v>0</v>
      </c>
      <c r="I523" s="7"/>
    </row>
    <row r="524" spans="1:9" ht="15" x14ac:dyDescent="0.2">
      <c r="A524" s="5" t="s">
        <v>572</v>
      </c>
      <c r="B524" s="5" t="s">
        <v>574</v>
      </c>
      <c r="C524" s="6">
        <v>49320</v>
      </c>
      <c r="D524" s="7">
        <v>121381890</v>
      </c>
      <c r="E524" s="8">
        <v>0</v>
      </c>
      <c r="F524" s="9">
        <f>D524*(E524/1000)</f>
        <v>0</v>
      </c>
      <c r="G524" s="8">
        <v>0</v>
      </c>
      <c r="H524" s="9">
        <f>D524*(G524/1000)</f>
        <v>0</v>
      </c>
      <c r="I524" s="7"/>
    </row>
    <row r="525" spans="1:9" ht="15" x14ac:dyDescent="0.2">
      <c r="A525" s="5" t="s">
        <v>572</v>
      </c>
      <c r="B525" s="5" t="s">
        <v>575</v>
      </c>
      <c r="C525" s="6">
        <v>49338</v>
      </c>
      <c r="D525" s="7">
        <v>85082180</v>
      </c>
      <c r="E525" s="8">
        <v>0</v>
      </c>
      <c r="F525" s="9">
        <f>D525*(E525/1000)</f>
        <v>0</v>
      </c>
      <c r="G525" s="8">
        <v>0</v>
      </c>
      <c r="H525" s="9">
        <f>D525*(G525/1000)</f>
        <v>0</v>
      </c>
      <c r="I525" s="7"/>
    </row>
    <row r="526" spans="1:9" ht="15" x14ac:dyDescent="0.2">
      <c r="A526" s="5" t="s">
        <v>572</v>
      </c>
      <c r="B526" s="5" t="s">
        <v>576</v>
      </c>
      <c r="C526" s="6">
        <v>49346</v>
      </c>
      <c r="D526" s="7">
        <v>156684830</v>
      </c>
      <c r="E526" s="8">
        <v>0</v>
      </c>
      <c r="F526" s="9">
        <f>D526*(E526/1000)</f>
        <v>0</v>
      </c>
      <c r="G526" s="8">
        <v>0</v>
      </c>
      <c r="H526" s="9">
        <f>D526*(G526/1000)</f>
        <v>0</v>
      </c>
      <c r="I526" s="7"/>
    </row>
    <row r="527" spans="1:9" ht="15" x14ac:dyDescent="0.2">
      <c r="A527" s="5" t="s">
        <v>572</v>
      </c>
      <c r="B527" s="5" t="s">
        <v>578</v>
      </c>
      <c r="C527" s="6">
        <v>49361</v>
      </c>
      <c r="D527" s="7">
        <v>91748490</v>
      </c>
      <c r="E527" s="8">
        <v>0</v>
      </c>
      <c r="F527" s="9">
        <f>D527*(E527/1000)</f>
        <v>0</v>
      </c>
      <c r="G527" s="8">
        <v>0</v>
      </c>
      <c r="H527" s="9">
        <f>D527*(G527/1000)</f>
        <v>0</v>
      </c>
      <c r="I527" s="7"/>
    </row>
    <row r="528" spans="1:9" ht="15" x14ac:dyDescent="0.2">
      <c r="A528" s="5" t="s">
        <v>572</v>
      </c>
      <c r="B528" s="5" t="s">
        <v>580</v>
      </c>
      <c r="C528" s="6">
        <v>49387</v>
      </c>
      <c r="D528" s="7">
        <v>126184900</v>
      </c>
      <c r="E528" s="8">
        <v>0</v>
      </c>
      <c r="F528" s="9">
        <f>D528*(E528/1000)</f>
        <v>0</v>
      </c>
      <c r="G528" s="8">
        <v>0</v>
      </c>
      <c r="H528" s="9">
        <f>D528*(G528/1000)</f>
        <v>0</v>
      </c>
      <c r="I528" s="7"/>
    </row>
    <row r="529" spans="1:9" ht="15" x14ac:dyDescent="0.2">
      <c r="A529" s="5" t="s">
        <v>572</v>
      </c>
      <c r="B529" s="5" t="s">
        <v>581</v>
      </c>
      <c r="C529" s="6">
        <v>49395</v>
      </c>
      <c r="D529" s="7">
        <v>148708400</v>
      </c>
      <c r="E529" s="8">
        <v>0</v>
      </c>
      <c r="F529" s="9">
        <f>D529*(E529/1000)</f>
        <v>0</v>
      </c>
      <c r="G529" s="8">
        <v>0</v>
      </c>
      <c r="H529" s="9">
        <f>D529*(G529/1000)</f>
        <v>0</v>
      </c>
      <c r="I529" s="7"/>
    </row>
    <row r="530" spans="1:9" ht="15" x14ac:dyDescent="0.2">
      <c r="A530" s="5" t="s">
        <v>134</v>
      </c>
      <c r="B530" s="5" t="s">
        <v>582</v>
      </c>
      <c r="C530" s="6">
        <v>49411</v>
      </c>
      <c r="D530" s="7">
        <v>354352150</v>
      </c>
      <c r="E530" s="8">
        <v>0</v>
      </c>
      <c r="F530" s="9">
        <f>D530*(E530/1000)</f>
        <v>0</v>
      </c>
      <c r="G530" s="8">
        <v>0</v>
      </c>
      <c r="H530" s="9">
        <f>D530*(G530/1000)</f>
        <v>0</v>
      </c>
      <c r="I530" s="7"/>
    </row>
    <row r="531" spans="1:9" ht="15" x14ac:dyDescent="0.2">
      <c r="A531" s="5" t="s">
        <v>134</v>
      </c>
      <c r="B531" s="5" t="s">
        <v>583</v>
      </c>
      <c r="C531" s="6">
        <v>49429</v>
      </c>
      <c r="D531" s="7">
        <v>326775740</v>
      </c>
      <c r="E531" s="8">
        <v>0</v>
      </c>
      <c r="F531" s="9">
        <f>D531*(E531/1000)</f>
        <v>0</v>
      </c>
      <c r="G531" s="8">
        <v>0</v>
      </c>
      <c r="H531" s="9">
        <f>D531*(G531/1000)</f>
        <v>0</v>
      </c>
      <c r="I531" s="7"/>
    </row>
    <row r="532" spans="1:9" ht="15" x14ac:dyDescent="0.2">
      <c r="A532" s="5" t="s">
        <v>134</v>
      </c>
      <c r="B532" s="5" t="s">
        <v>586</v>
      </c>
      <c r="C532" s="6">
        <v>49452</v>
      </c>
      <c r="D532" s="7">
        <v>505289430</v>
      </c>
      <c r="E532" s="8">
        <v>0</v>
      </c>
      <c r="F532" s="9">
        <f>D532*(E532/1000)</f>
        <v>0</v>
      </c>
      <c r="G532" s="8">
        <v>0</v>
      </c>
      <c r="H532" s="9">
        <f>D532*(G532/1000)</f>
        <v>0</v>
      </c>
      <c r="I532" s="7"/>
    </row>
    <row r="533" spans="1:9" ht="15" x14ac:dyDescent="0.2">
      <c r="A533" s="5" t="s">
        <v>49</v>
      </c>
      <c r="B533" s="5" t="s">
        <v>589</v>
      </c>
      <c r="C533" s="6">
        <v>49494</v>
      </c>
      <c r="D533" s="7">
        <v>213399960</v>
      </c>
      <c r="E533" s="8">
        <v>0</v>
      </c>
      <c r="F533" s="9">
        <f>D533*(E533/1000)</f>
        <v>0</v>
      </c>
      <c r="G533" s="8">
        <v>0</v>
      </c>
      <c r="H533" s="9">
        <f>D533*(G533/1000)</f>
        <v>0</v>
      </c>
      <c r="I533" s="7"/>
    </row>
    <row r="534" spans="1:9" ht="15" x14ac:dyDescent="0.2">
      <c r="A534" s="5" t="s">
        <v>49</v>
      </c>
      <c r="B534" s="5" t="s">
        <v>50</v>
      </c>
      <c r="C534" s="6">
        <v>43745</v>
      </c>
      <c r="D534" s="7">
        <v>542093910</v>
      </c>
      <c r="E534" s="8">
        <v>0</v>
      </c>
      <c r="F534" s="9">
        <f>D534*(E534/1000)</f>
        <v>0</v>
      </c>
      <c r="G534" s="8">
        <v>0</v>
      </c>
      <c r="H534" s="9">
        <f>D534*(G534/1000)</f>
        <v>0</v>
      </c>
      <c r="I534" s="7"/>
    </row>
    <row r="535" spans="1:9" ht="15" x14ac:dyDescent="0.2">
      <c r="A535" s="5" t="s">
        <v>49</v>
      </c>
      <c r="B535" s="5" t="s">
        <v>590</v>
      </c>
      <c r="C535" s="6">
        <v>49502</v>
      </c>
      <c r="D535" s="7">
        <v>106204630</v>
      </c>
      <c r="E535" s="8">
        <v>0</v>
      </c>
      <c r="F535" s="9">
        <f>D535*(E535/1000)</f>
        <v>0</v>
      </c>
      <c r="G535" s="8">
        <v>0</v>
      </c>
      <c r="H535" s="9">
        <f>D535*(G535/1000)</f>
        <v>0</v>
      </c>
      <c r="I535" s="7"/>
    </row>
    <row r="536" spans="1:9" ht="15" x14ac:dyDescent="0.2">
      <c r="A536" s="5" t="s">
        <v>49</v>
      </c>
      <c r="B536" s="5" t="s">
        <v>591</v>
      </c>
      <c r="C536" s="6">
        <v>49510</v>
      </c>
      <c r="D536" s="7">
        <v>136121470</v>
      </c>
      <c r="E536" s="8">
        <v>0</v>
      </c>
      <c r="F536" s="9">
        <f>D536*(E536/1000)</f>
        <v>0</v>
      </c>
      <c r="G536" s="8">
        <v>0</v>
      </c>
      <c r="H536" s="9">
        <f>D536*(G536/1000)</f>
        <v>0</v>
      </c>
      <c r="I536" s="7"/>
    </row>
    <row r="537" spans="1:9" ht="15" x14ac:dyDescent="0.2">
      <c r="A537" s="5" t="s">
        <v>49</v>
      </c>
      <c r="B537" s="5" t="s">
        <v>592</v>
      </c>
      <c r="C537" s="6">
        <v>49528</v>
      </c>
      <c r="D537" s="7">
        <v>156252620</v>
      </c>
      <c r="E537" s="8">
        <v>0</v>
      </c>
      <c r="F537" s="9">
        <f>D537*(E537/1000)</f>
        <v>0</v>
      </c>
      <c r="G537" s="8">
        <v>0</v>
      </c>
      <c r="H537" s="9">
        <f>D537*(G537/1000)</f>
        <v>0</v>
      </c>
      <c r="I537" s="7"/>
    </row>
    <row r="538" spans="1:9" ht="15" x14ac:dyDescent="0.2">
      <c r="A538" s="5" t="s">
        <v>49</v>
      </c>
      <c r="B538" s="5" t="s">
        <v>593</v>
      </c>
      <c r="C538" s="6">
        <v>49536</v>
      </c>
      <c r="D538" s="7">
        <v>316827490</v>
      </c>
      <c r="E538" s="8">
        <v>0</v>
      </c>
      <c r="F538" s="9">
        <f>D538*(E538/1000)</f>
        <v>0</v>
      </c>
      <c r="G538" s="8">
        <v>0</v>
      </c>
      <c r="H538" s="9">
        <f>D538*(G538/1000)</f>
        <v>0</v>
      </c>
      <c r="I538" s="7"/>
    </row>
    <row r="539" spans="1:9" ht="15" x14ac:dyDescent="0.2">
      <c r="A539" s="5" t="s">
        <v>91</v>
      </c>
      <c r="B539" s="5" t="s">
        <v>92</v>
      </c>
      <c r="C539" s="6">
        <v>44016</v>
      </c>
      <c r="D539" s="7">
        <v>933192080</v>
      </c>
      <c r="E539" s="8">
        <v>0</v>
      </c>
      <c r="F539" s="9">
        <f>D539*(E539/1000)</f>
        <v>0</v>
      </c>
      <c r="G539" s="8">
        <v>0</v>
      </c>
      <c r="H539" s="9">
        <f>D539*(G539/1000)</f>
        <v>0</v>
      </c>
      <c r="I539" s="7"/>
    </row>
    <row r="540" spans="1:9" ht="15" x14ac:dyDescent="0.2">
      <c r="A540" s="5" t="s">
        <v>91</v>
      </c>
      <c r="B540" s="5" t="s">
        <v>269</v>
      </c>
      <c r="C540" s="6">
        <v>45385</v>
      </c>
      <c r="D540" s="7">
        <v>182824180</v>
      </c>
      <c r="E540" s="8">
        <v>0</v>
      </c>
      <c r="F540" s="9">
        <f>D540*(E540/1000)</f>
        <v>0</v>
      </c>
      <c r="G540" s="8">
        <v>0</v>
      </c>
      <c r="H540" s="9">
        <f>D540*(G540/1000)</f>
        <v>0</v>
      </c>
      <c r="I540" s="7"/>
    </row>
    <row r="541" spans="1:9" ht="15" x14ac:dyDescent="0.2">
      <c r="A541" s="5" t="s">
        <v>91</v>
      </c>
      <c r="B541" s="5" t="s">
        <v>595</v>
      </c>
      <c r="C541" s="6">
        <v>49569</v>
      </c>
      <c r="D541" s="7">
        <v>271161760</v>
      </c>
      <c r="E541" s="8">
        <v>0</v>
      </c>
      <c r="F541" s="9">
        <f>D541*(E541/1000)</f>
        <v>0</v>
      </c>
      <c r="G541" s="8">
        <v>0</v>
      </c>
      <c r="H541" s="9">
        <f>D541*(G541/1000)</f>
        <v>0</v>
      </c>
      <c r="I541" s="7"/>
    </row>
    <row r="542" spans="1:9" ht="15" x14ac:dyDescent="0.2">
      <c r="A542" s="5" t="s">
        <v>91</v>
      </c>
      <c r="B542" s="5" t="s">
        <v>596</v>
      </c>
      <c r="C542" s="6">
        <v>49577</v>
      </c>
      <c r="D542" s="7">
        <v>277262470</v>
      </c>
      <c r="E542" s="8">
        <v>0</v>
      </c>
      <c r="F542" s="9">
        <f>D542*(E542/1000)</f>
        <v>0</v>
      </c>
      <c r="G542" s="8">
        <v>5.3</v>
      </c>
      <c r="H542" s="9">
        <f>D542*(G542/1000)</f>
        <v>1469491.091</v>
      </c>
      <c r="I542" s="7"/>
    </row>
    <row r="543" spans="1:9" ht="15" x14ac:dyDescent="0.2">
      <c r="A543" s="5" t="s">
        <v>156</v>
      </c>
      <c r="B543" s="5" t="s">
        <v>597</v>
      </c>
      <c r="C543" s="6">
        <v>49593</v>
      </c>
      <c r="D543" s="7">
        <v>105169870</v>
      </c>
      <c r="E543" s="8">
        <v>0</v>
      </c>
      <c r="F543" s="9">
        <f>D543*(E543/1000)</f>
        <v>0</v>
      </c>
      <c r="G543" s="8">
        <v>0</v>
      </c>
      <c r="H543" s="9">
        <f>D543*(G543/1000)</f>
        <v>0</v>
      </c>
      <c r="I543" s="7"/>
    </row>
    <row r="544" spans="1:9" ht="15" x14ac:dyDescent="0.2">
      <c r="A544" s="5" t="s">
        <v>156</v>
      </c>
      <c r="B544" s="5" t="s">
        <v>598</v>
      </c>
      <c r="C544" s="6">
        <v>49601</v>
      </c>
      <c r="D544" s="7">
        <v>84453440</v>
      </c>
      <c r="E544" s="8">
        <v>0</v>
      </c>
      <c r="F544" s="9">
        <f>D544*(E544/1000)</f>
        <v>0</v>
      </c>
      <c r="G544" s="8">
        <v>0</v>
      </c>
      <c r="H544" s="9">
        <f>D544*(G544/1000)</f>
        <v>0</v>
      </c>
      <c r="I544" s="7"/>
    </row>
    <row r="545" spans="1:9" ht="15" x14ac:dyDescent="0.2">
      <c r="A545" s="5" t="s">
        <v>156</v>
      </c>
      <c r="B545" s="5" t="s">
        <v>599</v>
      </c>
      <c r="C545" s="6">
        <v>49619</v>
      </c>
      <c r="D545" s="7">
        <v>104955150</v>
      </c>
      <c r="E545" s="8">
        <v>0</v>
      </c>
      <c r="F545" s="9">
        <f>D545*(E545/1000)</f>
        <v>0</v>
      </c>
      <c r="G545" s="8">
        <v>0</v>
      </c>
      <c r="H545" s="9">
        <f>D545*(G545/1000)</f>
        <v>0</v>
      </c>
      <c r="I545" s="7"/>
    </row>
    <row r="546" spans="1:9" ht="15" x14ac:dyDescent="0.2">
      <c r="A546" s="5" t="s">
        <v>156</v>
      </c>
      <c r="B546" s="5" t="s">
        <v>600</v>
      </c>
      <c r="C546" s="6">
        <v>49627</v>
      </c>
      <c r="D546" s="7">
        <v>148527660</v>
      </c>
      <c r="E546" s="8">
        <v>0</v>
      </c>
      <c r="F546" s="9">
        <f>D546*(E546/1000)</f>
        <v>0</v>
      </c>
      <c r="G546" s="8">
        <v>0</v>
      </c>
      <c r="H546" s="9">
        <f>D546*(G546/1000)</f>
        <v>0</v>
      </c>
      <c r="I546" s="7"/>
    </row>
    <row r="547" spans="1:9" ht="15" x14ac:dyDescent="0.2">
      <c r="A547" s="5" t="s">
        <v>156</v>
      </c>
      <c r="B547" s="5" t="s">
        <v>157</v>
      </c>
      <c r="C547" s="6">
        <v>44461</v>
      </c>
      <c r="D547" s="7">
        <v>46764740</v>
      </c>
      <c r="E547" s="8">
        <v>0</v>
      </c>
      <c r="F547" s="9">
        <f>D547*(E547/1000)</f>
        <v>0</v>
      </c>
      <c r="G547" s="8">
        <v>0</v>
      </c>
      <c r="H547" s="9">
        <f>D547*(G547/1000)</f>
        <v>0</v>
      </c>
      <c r="I547" s="7"/>
    </row>
    <row r="548" spans="1:9" ht="15" x14ac:dyDescent="0.2">
      <c r="A548" s="5" t="s">
        <v>156</v>
      </c>
      <c r="B548" s="5" t="s">
        <v>601</v>
      </c>
      <c r="C548" s="6">
        <v>49635</v>
      </c>
      <c r="D548" s="7">
        <v>154857290</v>
      </c>
      <c r="E548" s="8">
        <v>0</v>
      </c>
      <c r="F548" s="9">
        <f>D548*(E548/1000)</f>
        <v>0</v>
      </c>
      <c r="G548" s="8">
        <v>0</v>
      </c>
      <c r="H548" s="9">
        <f>D548*(G548/1000)</f>
        <v>0</v>
      </c>
      <c r="I548" s="7"/>
    </row>
    <row r="549" spans="1:9" ht="15" x14ac:dyDescent="0.2">
      <c r="A549" s="5" t="s">
        <v>156</v>
      </c>
      <c r="B549" s="5" t="s">
        <v>183</v>
      </c>
      <c r="C549" s="6">
        <v>44669</v>
      </c>
      <c r="D549" s="7">
        <v>308828650</v>
      </c>
      <c r="E549" s="8">
        <v>0</v>
      </c>
      <c r="F549" s="9">
        <f>D549*(E549/1000)</f>
        <v>0</v>
      </c>
      <c r="G549" s="8">
        <v>0</v>
      </c>
      <c r="H549" s="9">
        <f>D549*(G549/1000)</f>
        <v>0</v>
      </c>
      <c r="I549" s="7"/>
    </row>
    <row r="550" spans="1:9" ht="15" x14ac:dyDescent="0.2">
      <c r="A550" s="5" t="s">
        <v>156</v>
      </c>
      <c r="B550" s="5" t="s">
        <v>602</v>
      </c>
      <c r="C550" s="6">
        <v>49643</v>
      </c>
      <c r="D550" s="7">
        <v>115579880</v>
      </c>
      <c r="E550" s="8">
        <v>0</v>
      </c>
      <c r="F550" s="9">
        <f>D550*(E550/1000)</f>
        <v>0</v>
      </c>
      <c r="G550" s="8">
        <v>0</v>
      </c>
      <c r="H550" s="9">
        <f>D550*(G550/1000)</f>
        <v>0</v>
      </c>
      <c r="I550" s="7"/>
    </row>
    <row r="551" spans="1:9" ht="15" x14ac:dyDescent="0.2">
      <c r="A551" s="5" t="s">
        <v>156</v>
      </c>
      <c r="B551" s="5" t="s">
        <v>603</v>
      </c>
      <c r="C551" s="6">
        <v>49650</v>
      </c>
      <c r="D551" s="7">
        <v>122032950</v>
      </c>
      <c r="E551" s="8">
        <v>0</v>
      </c>
      <c r="F551" s="9">
        <f>D551*(E551/1000)</f>
        <v>0</v>
      </c>
      <c r="G551" s="8">
        <v>0</v>
      </c>
      <c r="H551" s="9">
        <f>D551*(G551/1000)</f>
        <v>0</v>
      </c>
      <c r="I551" s="7"/>
    </row>
    <row r="552" spans="1:9" ht="15" x14ac:dyDescent="0.2">
      <c r="A552" s="5" t="s">
        <v>156</v>
      </c>
      <c r="B552" s="5" t="s">
        <v>604</v>
      </c>
      <c r="C552" s="6">
        <v>49668</v>
      </c>
      <c r="D552" s="7">
        <v>218863500</v>
      </c>
      <c r="E552" s="8">
        <v>0</v>
      </c>
      <c r="F552" s="9">
        <f>D552*(E552/1000)</f>
        <v>0</v>
      </c>
      <c r="G552" s="8">
        <v>0</v>
      </c>
      <c r="H552" s="9">
        <f>D552*(G552/1000)</f>
        <v>0</v>
      </c>
      <c r="I552" s="7"/>
    </row>
    <row r="553" spans="1:9" ht="15" x14ac:dyDescent="0.2">
      <c r="A553" s="5" t="s">
        <v>87</v>
      </c>
      <c r="B553" s="5" t="s">
        <v>607</v>
      </c>
      <c r="C553" s="6">
        <v>49718</v>
      </c>
      <c r="D553" s="7">
        <v>81338510</v>
      </c>
      <c r="E553" s="8">
        <v>0</v>
      </c>
      <c r="F553" s="9">
        <f>D553*(E553/1000)</f>
        <v>0</v>
      </c>
      <c r="G553" s="8">
        <v>0</v>
      </c>
      <c r="H553" s="9">
        <f>D553*(G553/1000)</f>
        <v>0</v>
      </c>
      <c r="I553" s="7"/>
    </row>
    <row r="554" spans="1:9" ht="15" x14ac:dyDescent="0.2">
      <c r="A554" s="5" t="s">
        <v>87</v>
      </c>
      <c r="B554" s="5" t="s">
        <v>608</v>
      </c>
      <c r="C554" s="6">
        <v>49726</v>
      </c>
      <c r="D554" s="7">
        <v>136252100</v>
      </c>
      <c r="E554" s="8">
        <v>0</v>
      </c>
      <c r="F554" s="9">
        <f>D554*(E554/1000)</f>
        <v>0</v>
      </c>
      <c r="G554" s="8">
        <v>0</v>
      </c>
      <c r="H554" s="9">
        <f>D554*(G554/1000)</f>
        <v>0</v>
      </c>
      <c r="I554" s="7"/>
    </row>
    <row r="555" spans="1:9" ht="15" x14ac:dyDescent="0.2">
      <c r="A555" s="5" t="s">
        <v>87</v>
      </c>
      <c r="B555" s="5" t="s">
        <v>605</v>
      </c>
      <c r="C555" s="6">
        <v>49684</v>
      </c>
      <c r="D555" s="7">
        <v>222306590</v>
      </c>
      <c r="E555" s="8">
        <v>0</v>
      </c>
      <c r="F555" s="9">
        <f>D555*(E555/1000)</f>
        <v>0</v>
      </c>
      <c r="G555" s="8">
        <v>0</v>
      </c>
      <c r="H555" s="9">
        <f>D555*(G555/1000)</f>
        <v>0</v>
      </c>
      <c r="I555" s="7"/>
    </row>
    <row r="556" spans="1:9" ht="15" x14ac:dyDescent="0.2">
      <c r="A556" s="5" t="s">
        <v>196</v>
      </c>
      <c r="B556" s="5" t="s">
        <v>609</v>
      </c>
      <c r="C556" s="6">
        <v>49759</v>
      </c>
      <c r="D556" s="7">
        <v>250772270</v>
      </c>
      <c r="E556" s="8">
        <v>0</v>
      </c>
      <c r="F556" s="9">
        <f>D556*(E556/1000)</f>
        <v>0</v>
      </c>
      <c r="G556" s="8">
        <v>0</v>
      </c>
      <c r="H556" s="9">
        <f>D556*(G556/1000)</f>
        <v>0</v>
      </c>
      <c r="I556" s="7"/>
    </row>
    <row r="557" spans="1:9" ht="15" x14ac:dyDescent="0.2">
      <c r="A557" s="5" t="s">
        <v>196</v>
      </c>
      <c r="B557" s="5" t="s">
        <v>610</v>
      </c>
      <c r="C557" s="6">
        <v>49767</v>
      </c>
      <c r="D557" s="7">
        <v>94886810</v>
      </c>
      <c r="E557" s="8">
        <v>0</v>
      </c>
      <c r="F557" s="9">
        <f>D557*(E557/1000)</f>
        <v>0</v>
      </c>
      <c r="G557" s="8">
        <v>0</v>
      </c>
      <c r="H557" s="9">
        <f>D557*(G557/1000)</f>
        <v>0</v>
      </c>
      <c r="I557" s="7"/>
    </row>
    <row r="558" spans="1:9" ht="15" x14ac:dyDescent="0.2">
      <c r="A558" s="5" t="s">
        <v>196</v>
      </c>
      <c r="B558" s="5" t="s">
        <v>612</v>
      </c>
      <c r="C558" s="6">
        <v>49783</v>
      </c>
      <c r="D558" s="7">
        <v>182655190</v>
      </c>
      <c r="E558" s="8">
        <v>0</v>
      </c>
      <c r="F558" s="9">
        <f>D558*(E558/1000)</f>
        <v>0</v>
      </c>
      <c r="G558" s="8">
        <v>0</v>
      </c>
      <c r="H558" s="9">
        <f>D558*(G558/1000)</f>
        <v>0</v>
      </c>
      <c r="I558" s="7"/>
    </row>
    <row r="559" spans="1:9" ht="15" x14ac:dyDescent="0.2">
      <c r="A559" s="5" t="s">
        <v>196</v>
      </c>
      <c r="B559" s="5" t="s">
        <v>613</v>
      </c>
      <c r="C559" s="6">
        <v>49791</v>
      </c>
      <c r="D559" s="7">
        <v>175804390</v>
      </c>
      <c r="E559" s="8">
        <v>0</v>
      </c>
      <c r="F559" s="9">
        <f>D559*(E559/1000)</f>
        <v>0</v>
      </c>
      <c r="G559" s="8">
        <v>0</v>
      </c>
      <c r="H559" s="9">
        <f>D559*(G559/1000)</f>
        <v>0</v>
      </c>
      <c r="I559" s="7"/>
    </row>
    <row r="560" spans="1:9" ht="15" x14ac:dyDescent="0.2">
      <c r="A560" s="5" t="s">
        <v>196</v>
      </c>
      <c r="B560" s="5" t="s">
        <v>614</v>
      </c>
      <c r="C560" s="6">
        <v>49809</v>
      </c>
      <c r="D560" s="7">
        <v>114990170</v>
      </c>
      <c r="E560" s="8">
        <v>0</v>
      </c>
      <c r="F560" s="9">
        <f>D560*(E560/1000)</f>
        <v>0</v>
      </c>
      <c r="G560" s="8">
        <v>0</v>
      </c>
      <c r="H560" s="9">
        <f>D560*(G560/1000)</f>
        <v>0</v>
      </c>
      <c r="I560" s="7"/>
    </row>
    <row r="561" spans="1:9" ht="15" x14ac:dyDescent="0.2">
      <c r="A561" s="5" t="s">
        <v>196</v>
      </c>
      <c r="B561" s="5" t="s">
        <v>615</v>
      </c>
      <c r="C561" s="6">
        <v>49817</v>
      </c>
      <c r="D561" s="7">
        <v>81247870</v>
      </c>
      <c r="E561" s="8">
        <v>0</v>
      </c>
      <c r="F561" s="9">
        <f>D561*(E561/1000)</f>
        <v>0</v>
      </c>
      <c r="G561" s="8">
        <v>0</v>
      </c>
      <c r="H561" s="9">
        <f>D561*(G561/1000)</f>
        <v>0</v>
      </c>
      <c r="I561" s="7"/>
    </row>
    <row r="562" spans="1:9" ht="15" x14ac:dyDescent="0.2">
      <c r="A562" s="5" t="s">
        <v>6</v>
      </c>
      <c r="B562" s="5" t="s">
        <v>44</v>
      </c>
      <c r="C562" s="6">
        <v>43711</v>
      </c>
      <c r="D562" s="7">
        <v>1070611560</v>
      </c>
      <c r="E562" s="8">
        <v>0</v>
      </c>
      <c r="F562" s="9">
        <f>D562*(E562/1000)</f>
        <v>0</v>
      </c>
      <c r="G562" s="8">
        <v>0</v>
      </c>
      <c r="H562" s="9">
        <f>D562*(G562/1000)</f>
        <v>0</v>
      </c>
      <c r="I562" s="7"/>
    </row>
    <row r="563" spans="1:9" ht="15" x14ac:dyDescent="0.2">
      <c r="A563" s="5" t="s">
        <v>6</v>
      </c>
      <c r="B563" s="5" t="s">
        <v>616</v>
      </c>
      <c r="C563" s="6">
        <v>49833</v>
      </c>
      <c r="D563" s="7">
        <v>612975660</v>
      </c>
      <c r="E563" s="8">
        <v>0</v>
      </c>
      <c r="F563" s="9">
        <f>D563*(E563/1000)</f>
        <v>0</v>
      </c>
      <c r="G563" s="8">
        <v>0</v>
      </c>
      <c r="H563" s="9">
        <f>D563*(G563/1000)</f>
        <v>0</v>
      </c>
      <c r="I563" s="7"/>
    </row>
    <row r="564" spans="1:9" ht="15" x14ac:dyDescent="0.2">
      <c r="A564" s="5" t="s">
        <v>6</v>
      </c>
      <c r="B564" s="5" t="s">
        <v>617</v>
      </c>
      <c r="C564" s="6">
        <v>49841</v>
      </c>
      <c r="D564" s="7">
        <v>524238070</v>
      </c>
      <c r="E564" s="8">
        <v>0</v>
      </c>
      <c r="F564" s="9">
        <f>D564*(E564/1000)</f>
        <v>0</v>
      </c>
      <c r="G564" s="8">
        <v>3.9</v>
      </c>
      <c r="H564" s="9">
        <f>D564*(G564/1000)</f>
        <v>2044528.473</v>
      </c>
      <c r="I564" s="7"/>
    </row>
    <row r="565" spans="1:9" ht="15" x14ac:dyDescent="0.2">
      <c r="A565" s="5" t="s">
        <v>6</v>
      </c>
      <c r="B565" s="5" t="s">
        <v>619</v>
      </c>
      <c r="C565" s="6">
        <v>49866</v>
      </c>
      <c r="D565" s="7">
        <v>834892260</v>
      </c>
      <c r="E565" s="8">
        <v>0</v>
      </c>
      <c r="F565" s="9">
        <f>D565*(E565/1000)</f>
        <v>0</v>
      </c>
      <c r="G565" s="8">
        <v>0</v>
      </c>
      <c r="H565" s="9">
        <f>D565*(G565/1000)</f>
        <v>0</v>
      </c>
      <c r="I565" s="7"/>
    </row>
    <row r="566" spans="1:9" ht="15" x14ac:dyDescent="0.2">
      <c r="A566" s="5" t="s">
        <v>6</v>
      </c>
      <c r="B566" s="5" t="s">
        <v>621</v>
      </c>
      <c r="C566" s="6">
        <v>49882</v>
      </c>
      <c r="D566" s="7">
        <v>652014190</v>
      </c>
      <c r="E566" s="8">
        <v>0</v>
      </c>
      <c r="F566" s="9">
        <f>D566*(E566/1000)</f>
        <v>0</v>
      </c>
      <c r="G566" s="8">
        <v>0</v>
      </c>
      <c r="H566" s="9">
        <f>D566*(G566/1000)</f>
        <v>0</v>
      </c>
      <c r="I566" s="7"/>
    </row>
    <row r="567" spans="1:9" ht="15" x14ac:dyDescent="0.2">
      <c r="A567" s="5" t="s">
        <v>6</v>
      </c>
      <c r="B567" s="5" t="s">
        <v>162</v>
      </c>
      <c r="C567" s="6">
        <v>44503</v>
      </c>
      <c r="D567" s="7">
        <v>1239350660</v>
      </c>
      <c r="E567" s="8">
        <v>0</v>
      </c>
      <c r="F567" s="9">
        <f>D567*(E567/1000)</f>
        <v>0</v>
      </c>
      <c r="G567" s="8">
        <v>0</v>
      </c>
      <c r="H567" s="9">
        <f>D567*(G567/1000)</f>
        <v>0</v>
      </c>
      <c r="I567" s="7"/>
    </row>
    <row r="568" spans="1:9" ht="15" x14ac:dyDescent="0.2">
      <c r="A568" s="5" t="s">
        <v>6</v>
      </c>
      <c r="B568" s="5" t="s">
        <v>624</v>
      </c>
      <c r="C568" s="6">
        <v>49916</v>
      </c>
      <c r="D568" s="7">
        <v>197723540</v>
      </c>
      <c r="E568" s="8">
        <v>0</v>
      </c>
      <c r="F568" s="9">
        <f>D568*(E568/1000)</f>
        <v>0</v>
      </c>
      <c r="G568" s="8">
        <v>0</v>
      </c>
      <c r="H568" s="9">
        <f>D568*(G568/1000)</f>
        <v>0</v>
      </c>
      <c r="I568" s="7"/>
    </row>
    <row r="569" spans="1:9" ht="15" x14ac:dyDescent="0.2">
      <c r="A569" s="5" t="s">
        <v>6</v>
      </c>
      <c r="B569" s="5" t="s">
        <v>626</v>
      </c>
      <c r="C569" s="6">
        <v>49932</v>
      </c>
      <c r="D569" s="7">
        <v>1747861630</v>
      </c>
      <c r="E569" s="8">
        <v>0</v>
      </c>
      <c r="F569" s="9">
        <f>D569*(E569/1000)</f>
        <v>0</v>
      </c>
      <c r="G569" s="8">
        <v>0</v>
      </c>
      <c r="H569" s="9">
        <f>D569*(G569/1000)</f>
        <v>0</v>
      </c>
      <c r="I569" s="7"/>
    </row>
    <row r="570" spans="1:9" ht="15" x14ac:dyDescent="0.2">
      <c r="A570" s="5" t="s">
        <v>4</v>
      </c>
      <c r="B570" s="5" t="s">
        <v>5</v>
      </c>
      <c r="C570" s="6">
        <v>43489</v>
      </c>
      <c r="D570" s="7">
        <v>3504359480</v>
      </c>
      <c r="E570" s="8">
        <v>0</v>
      </c>
      <c r="F570" s="9">
        <f>D570*(E570/1000)</f>
        <v>0</v>
      </c>
      <c r="G570" s="8">
        <v>0</v>
      </c>
      <c r="H570" s="9">
        <f>D570*(G570/1000)</f>
        <v>0</v>
      </c>
      <c r="I570" s="7"/>
    </row>
    <row r="571" spans="1:9" ht="15" x14ac:dyDescent="0.2">
      <c r="A571" s="5" t="s">
        <v>4</v>
      </c>
      <c r="B571" s="5" t="s">
        <v>14</v>
      </c>
      <c r="C571" s="6">
        <v>43539</v>
      </c>
      <c r="D571" s="7">
        <v>541027430</v>
      </c>
      <c r="E571" s="8">
        <v>0</v>
      </c>
      <c r="F571" s="9">
        <f>D571*(E571/1000)</f>
        <v>0</v>
      </c>
      <c r="G571" s="8">
        <v>13.49</v>
      </c>
      <c r="H571" s="9">
        <f>D571*(G571/1000)</f>
        <v>7298460.0307</v>
      </c>
      <c r="I571" s="7"/>
    </row>
    <row r="572" spans="1:9" ht="15" x14ac:dyDescent="0.2">
      <c r="A572" s="5" t="s">
        <v>4</v>
      </c>
      <c r="B572" s="5" t="s">
        <v>630</v>
      </c>
      <c r="C572" s="6">
        <v>49981</v>
      </c>
      <c r="D572" s="7">
        <v>1198959590</v>
      </c>
      <c r="E572" s="8">
        <v>0</v>
      </c>
      <c r="F572" s="9">
        <f>D572*(E572/1000)</f>
        <v>0</v>
      </c>
      <c r="G572" s="8">
        <v>0</v>
      </c>
      <c r="H572" s="9">
        <f>D572*(G572/1000)</f>
        <v>0</v>
      </c>
      <c r="I572" s="7"/>
    </row>
    <row r="573" spans="1:9" ht="15" x14ac:dyDescent="0.2">
      <c r="A573" s="5" t="s">
        <v>4</v>
      </c>
      <c r="B573" s="5" t="s">
        <v>633</v>
      </c>
      <c r="C573" s="6">
        <v>50021</v>
      </c>
      <c r="D573" s="7">
        <v>1633655210</v>
      </c>
      <c r="E573" s="8">
        <v>0</v>
      </c>
      <c r="F573" s="9">
        <f>D573*(E573/1000)</f>
        <v>0</v>
      </c>
      <c r="G573" s="8">
        <v>0</v>
      </c>
      <c r="H573" s="9">
        <f>D573*(G573/1000)</f>
        <v>0</v>
      </c>
      <c r="I573" s="7"/>
    </row>
    <row r="574" spans="1:9" ht="15" x14ac:dyDescent="0.2">
      <c r="A574" s="5" t="s">
        <v>4</v>
      </c>
      <c r="B574" s="5" t="s">
        <v>634</v>
      </c>
      <c r="C574" s="6">
        <v>50039</v>
      </c>
      <c r="D574" s="7">
        <v>135630040</v>
      </c>
      <c r="E574" s="8">
        <v>0</v>
      </c>
      <c r="F574" s="9">
        <f>D574*(E574/1000)</f>
        <v>0</v>
      </c>
      <c r="G574" s="8">
        <v>0</v>
      </c>
      <c r="H574" s="9">
        <f>D574*(G574/1000)</f>
        <v>0</v>
      </c>
      <c r="I574" s="7"/>
    </row>
    <row r="575" spans="1:9" ht="15" x14ac:dyDescent="0.2">
      <c r="A575" s="5" t="s">
        <v>4</v>
      </c>
      <c r="B575" s="5" t="s">
        <v>635</v>
      </c>
      <c r="C575" s="6">
        <v>50047</v>
      </c>
      <c r="D575" s="7">
        <v>1477275690</v>
      </c>
      <c r="E575" s="8">
        <v>0</v>
      </c>
      <c r="F575" s="9">
        <f>D575*(E575/1000)</f>
        <v>0</v>
      </c>
      <c r="G575" s="8">
        <v>0</v>
      </c>
      <c r="H575" s="9">
        <f>D575*(G575/1000)</f>
        <v>0</v>
      </c>
      <c r="I575" s="7"/>
    </row>
    <row r="576" spans="1:9" ht="15" x14ac:dyDescent="0.2">
      <c r="A576" s="5" t="s">
        <v>4</v>
      </c>
      <c r="B576" s="5" t="s">
        <v>167</v>
      </c>
      <c r="C576" s="6">
        <v>44552</v>
      </c>
      <c r="D576" s="7">
        <v>462616290</v>
      </c>
      <c r="E576" s="8">
        <v>0</v>
      </c>
      <c r="F576" s="9">
        <f>D576*(E576/1000)</f>
        <v>0</v>
      </c>
      <c r="G576" s="8">
        <v>0</v>
      </c>
      <c r="H576" s="9">
        <f>D576*(G576/1000)</f>
        <v>0</v>
      </c>
      <c r="I576" s="7"/>
    </row>
    <row r="577" spans="1:9" ht="15" x14ac:dyDescent="0.2">
      <c r="A577" s="5" t="s">
        <v>4</v>
      </c>
      <c r="B577" s="5" t="s">
        <v>636</v>
      </c>
      <c r="C577" s="6">
        <v>50054</v>
      </c>
      <c r="D577" s="7">
        <v>1500091740</v>
      </c>
      <c r="E577" s="8">
        <v>0</v>
      </c>
      <c r="F577" s="9">
        <f>D577*(E577/1000)</f>
        <v>0</v>
      </c>
      <c r="G577" s="8">
        <v>7.21</v>
      </c>
      <c r="H577" s="9">
        <f>D577*(G577/1000)</f>
        <v>10815661.4454</v>
      </c>
      <c r="I577" s="7"/>
    </row>
    <row r="578" spans="1:9" ht="15" x14ac:dyDescent="0.2">
      <c r="A578" s="5" t="s">
        <v>98</v>
      </c>
      <c r="B578" s="5" t="s">
        <v>641</v>
      </c>
      <c r="C578" s="6">
        <v>50120</v>
      </c>
      <c r="D578" s="7">
        <v>187767890</v>
      </c>
      <c r="E578" s="8">
        <v>0</v>
      </c>
      <c r="F578" s="9">
        <f>D578*(E578/1000)</f>
        <v>0</v>
      </c>
      <c r="G578" s="8">
        <v>0</v>
      </c>
      <c r="H578" s="9">
        <f>D578*(G578/1000)</f>
        <v>0</v>
      </c>
      <c r="I578" s="7"/>
    </row>
    <row r="579" spans="1:9" ht="15" x14ac:dyDescent="0.2">
      <c r="A579" s="5" t="s">
        <v>98</v>
      </c>
      <c r="B579" s="5" t="s">
        <v>652</v>
      </c>
      <c r="C579" s="6">
        <v>50245</v>
      </c>
      <c r="D579" s="7">
        <v>158657220</v>
      </c>
      <c r="E579" s="8">
        <v>0</v>
      </c>
      <c r="F579" s="9">
        <f>D579*(E579/1000)</f>
        <v>0</v>
      </c>
      <c r="G579" s="8">
        <v>0</v>
      </c>
      <c r="H579" s="9">
        <f>D579*(G579/1000)</f>
        <v>0</v>
      </c>
      <c r="I579" s="7"/>
    </row>
    <row r="580" spans="1:9" ht="15" x14ac:dyDescent="0.2">
      <c r="A580" s="5" t="s">
        <v>55</v>
      </c>
      <c r="B580" s="5" t="s">
        <v>56</v>
      </c>
      <c r="C580" s="6">
        <v>43778</v>
      </c>
      <c r="D580" s="7">
        <v>265897650</v>
      </c>
      <c r="E580" s="8">
        <v>0</v>
      </c>
      <c r="F580" s="9">
        <f>D580*(E580/1000)</f>
        <v>0</v>
      </c>
      <c r="G580" s="8">
        <v>0</v>
      </c>
      <c r="H580" s="9">
        <f>D580*(G580/1000)</f>
        <v>0</v>
      </c>
      <c r="I580" s="7"/>
    </row>
    <row r="581" spans="1:9" ht="15" x14ac:dyDescent="0.2">
      <c r="A581" s="5" t="s">
        <v>278</v>
      </c>
      <c r="B581" s="5" t="s">
        <v>658</v>
      </c>
      <c r="C581" s="6">
        <v>50328</v>
      </c>
      <c r="D581" s="7">
        <v>413718910</v>
      </c>
      <c r="E581" s="8">
        <v>0</v>
      </c>
      <c r="F581" s="9">
        <f>D581*(E581/1000)</f>
        <v>0</v>
      </c>
      <c r="G581" s="8">
        <v>5</v>
      </c>
      <c r="H581" s="9">
        <f>D581*(G581/1000)</f>
        <v>2068594.55</v>
      </c>
      <c r="I581" s="7"/>
    </row>
    <row r="582" spans="1:9" ht="15" x14ac:dyDescent="0.2">
      <c r="A582" s="5" t="s">
        <v>278</v>
      </c>
      <c r="B582" s="5" t="s">
        <v>279</v>
      </c>
      <c r="C582" s="6">
        <v>45476</v>
      </c>
      <c r="D582" s="7">
        <v>1235122620</v>
      </c>
      <c r="E582" s="8">
        <v>0</v>
      </c>
      <c r="F582" s="9">
        <f>D582*(E582/1000)</f>
        <v>0</v>
      </c>
      <c r="G582" s="8">
        <v>0</v>
      </c>
      <c r="H582" s="9">
        <f>D582*(G582/1000)</f>
        <v>0</v>
      </c>
      <c r="I582" s="7"/>
    </row>
    <row r="583" spans="1:9" ht="15" x14ac:dyDescent="0.2">
      <c r="A583" s="5" t="s">
        <v>218</v>
      </c>
      <c r="B583" s="5" t="s">
        <v>660</v>
      </c>
      <c r="C583" s="6">
        <v>50351</v>
      </c>
      <c r="D583" s="7">
        <v>225261160</v>
      </c>
      <c r="E583" s="8">
        <v>0</v>
      </c>
      <c r="F583" s="9">
        <f>D583*(E583/1000)</f>
        <v>0</v>
      </c>
      <c r="G583" s="8">
        <v>0</v>
      </c>
      <c r="H583" s="9">
        <f>D583*(G583/1000)</f>
        <v>0</v>
      </c>
      <c r="I583" s="7"/>
    </row>
    <row r="584" spans="1:9" ht="15" x14ac:dyDescent="0.2">
      <c r="A584" s="5" t="s">
        <v>218</v>
      </c>
      <c r="B584" s="5" t="s">
        <v>661</v>
      </c>
      <c r="C584" s="6">
        <v>50369</v>
      </c>
      <c r="D584" s="7">
        <v>234239280</v>
      </c>
      <c r="E584" s="8">
        <v>0</v>
      </c>
      <c r="F584" s="9">
        <f>D584*(E584/1000)</f>
        <v>0</v>
      </c>
      <c r="G584" s="8">
        <v>0</v>
      </c>
      <c r="H584" s="9">
        <f>D584*(G584/1000)</f>
        <v>0</v>
      </c>
      <c r="I584" s="7"/>
    </row>
    <row r="585" spans="1:9" ht="15" x14ac:dyDescent="0.2">
      <c r="A585" s="5" t="s">
        <v>218</v>
      </c>
      <c r="B585" s="5" t="s">
        <v>219</v>
      </c>
      <c r="C585" s="6">
        <v>44966</v>
      </c>
      <c r="D585" s="7">
        <v>380800880</v>
      </c>
      <c r="E585" s="8">
        <v>0</v>
      </c>
      <c r="F585" s="9">
        <f>D585*(E585/1000)</f>
        <v>0</v>
      </c>
      <c r="G585" s="8">
        <v>0</v>
      </c>
      <c r="H585" s="9">
        <f>D585*(G585/1000)</f>
        <v>0</v>
      </c>
      <c r="I585" s="7"/>
    </row>
    <row r="586" spans="1:9" ht="15" x14ac:dyDescent="0.2">
      <c r="A586" s="5" t="s">
        <v>662</v>
      </c>
      <c r="B586" s="5" t="s">
        <v>663</v>
      </c>
      <c r="C586" s="6">
        <v>50393</v>
      </c>
      <c r="D586" s="7">
        <v>574792850</v>
      </c>
      <c r="E586" s="8">
        <v>0</v>
      </c>
      <c r="F586" s="9">
        <f>D586*(E586/1000)</f>
        <v>0</v>
      </c>
      <c r="G586" s="8">
        <v>0</v>
      </c>
      <c r="H586" s="9">
        <f>D586*(G586/1000)</f>
        <v>0</v>
      </c>
      <c r="I586" s="7"/>
    </row>
    <row r="587" spans="1:9" ht="15" x14ac:dyDescent="0.2">
      <c r="A587" s="5" t="s">
        <v>89</v>
      </c>
      <c r="B587" s="5" t="s">
        <v>90</v>
      </c>
      <c r="C587" s="6">
        <v>44008</v>
      </c>
      <c r="D587" s="7">
        <v>717234900</v>
      </c>
      <c r="E587" s="8">
        <v>0</v>
      </c>
      <c r="F587" s="9">
        <f>D587*(E587/1000)</f>
        <v>0</v>
      </c>
      <c r="G587" s="8">
        <v>11.2</v>
      </c>
      <c r="H587" s="9">
        <f>D587*(G587/1000)</f>
        <v>8033030.8799999999</v>
      </c>
      <c r="I587" s="7"/>
    </row>
    <row r="588" spans="1:9" ht="15" x14ac:dyDescent="0.2">
      <c r="A588" s="5" t="s">
        <v>89</v>
      </c>
      <c r="B588" s="5" t="s">
        <v>666</v>
      </c>
      <c r="C588" s="6">
        <v>50435</v>
      </c>
      <c r="D588" s="7">
        <v>1533869840</v>
      </c>
      <c r="E588" s="8">
        <v>0</v>
      </c>
      <c r="F588" s="9">
        <f>D588*(E588/1000)</f>
        <v>0</v>
      </c>
      <c r="G588" s="8">
        <v>0</v>
      </c>
      <c r="H588" s="9">
        <f>D588*(G588/1000)</f>
        <v>0</v>
      </c>
      <c r="I588" s="7"/>
    </row>
    <row r="589" spans="1:9" ht="15" x14ac:dyDescent="0.2">
      <c r="A589" s="5" t="s">
        <v>89</v>
      </c>
      <c r="B589" s="5" t="s">
        <v>124</v>
      </c>
      <c r="C589" s="6">
        <v>44214</v>
      </c>
      <c r="D589" s="7">
        <v>1727581770</v>
      </c>
      <c r="E589" s="8">
        <v>0</v>
      </c>
      <c r="F589" s="9">
        <f>D589*(E589/1000)</f>
        <v>0</v>
      </c>
      <c r="G589" s="8">
        <v>7.66</v>
      </c>
      <c r="H589" s="9">
        <f>D589*(G589/1000)</f>
        <v>13233276.358200001</v>
      </c>
      <c r="I589" s="7"/>
    </row>
    <row r="590" spans="1:9" ht="15" x14ac:dyDescent="0.2">
      <c r="A590" s="5" t="s">
        <v>89</v>
      </c>
      <c r="B590" s="5" t="s">
        <v>668</v>
      </c>
      <c r="C590" s="6">
        <v>50450</v>
      </c>
      <c r="D590" s="7">
        <v>3374212170</v>
      </c>
      <c r="E590" s="8">
        <v>0</v>
      </c>
      <c r="F590" s="9">
        <f>D590*(E590/1000)</f>
        <v>0</v>
      </c>
      <c r="G590" s="8">
        <v>0</v>
      </c>
      <c r="H590" s="9">
        <f>D590*(G590/1000)</f>
        <v>0</v>
      </c>
      <c r="I590" s="7"/>
    </row>
    <row r="591" spans="1:9" ht="15" x14ac:dyDescent="0.2">
      <c r="A591" s="5" t="s">
        <v>89</v>
      </c>
      <c r="B591" s="5" t="s">
        <v>665</v>
      </c>
      <c r="C591" s="6">
        <v>50427</v>
      </c>
      <c r="D591" s="7">
        <v>2105808670</v>
      </c>
      <c r="E591" s="8">
        <v>0</v>
      </c>
      <c r="F591" s="9">
        <f>D591*(E591/1000)</f>
        <v>0</v>
      </c>
      <c r="G591" s="8">
        <v>4.38</v>
      </c>
      <c r="H591" s="9">
        <f>D591*(G591/1000)</f>
        <v>9223441.9746000003</v>
      </c>
      <c r="I591" s="7"/>
    </row>
    <row r="592" spans="1:9" ht="15" x14ac:dyDescent="0.2">
      <c r="A592" s="5" t="s">
        <v>25</v>
      </c>
      <c r="B592" s="5" t="s">
        <v>670</v>
      </c>
      <c r="C592" s="6">
        <v>50484</v>
      </c>
      <c r="D592" s="7">
        <v>275170350</v>
      </c>
      <c r="E592" s="8">
        <v>0</v>
      </c>
      <c r="F592" s="9">
        <f>D592*(E592/1000)</f>
        <v>0</v>
      </c>
      <c r="G592" s="8">
        <v>0</v>
      </c>
      <c r="H592" s="9">
        <f>D592*(G592/1000)</f>
        <v>0</v>
      </c>
      <c r="I592" s="7"/>
    </row>
    <row r="593" spans="1:9" ht="15" x14ac:dyDescent="0.2">
      <c r="A593" s="5" t="s">
        <v>25</v>
      </c>
      <c r="B593" s="5" t="s">
        <v>671</v>
      </c>
      <c r="C593" s="6">
        <v>50492</v>
      </c>
      <c r="D593" s="7">
        <v>106543150</v>
      </c>
      <c r="E593" s="8">
        <v>0</v>
      </c>
      <c r="F593" s="9">
        <f>D593*(E593/1000)</f>
        <v>0</v>
      </c>
      <c r="G593" s="8">
        <v>1.163</v>
      </c>
      <c r="H593" s="9">
        <f>D593*(G593/1000)</f>
        <v>123909.68345</v>
      </c>
      <c r="I593" s="7"/>
    </row>
    <row r="594" spans="1:9" ht="15" x14ac:dyDescent="0.2">
      <c r="A594" s="5" t="s">
        <v>173</v>
      </c>
      <c r="B594" s="5" t="s">
        <v>674</v>
      </c>
      <c r="C594" s="6">
        <v>50534</v>
      </c>
      <c r="D594" s="7">
        <v>363836340</v>
      </c>
      <c r="E594" s="8">
        <v>0</v>
      </c>
      <c r="F594" s="9">
        <f>D594*(E594/1000)</f>
        <v>0</v>
      </c>
      <c r="G594" s="8">
        <v>0</v>
      </c>
      <c r="H594" s="9">
        <f>D594*(G594/1000)</f>
        <v>0</v>
      </c>
      <c r="I594" s="7"/>
    </row>
    <row r="595" spans="1:9" ht="15" x14ac:dyDescent="0.2">
      <c r="A595" s="5" t="s">
        <v>173</v>
      </c>
      <c r="B595" s="5" t="s">
        <v>675</v>
      </c>
      <c r="C595" s="6">
        <v>50542</v>
      </c>
      <c r="D595" s="7">
        <v>268268490</v>
      </c>
      <c r="E595" s="8">
        <v>0</v>
      </c>
      <c r="F595" s="9">
        <f>D595*(E595/1000)</f>
        <v>0</v>
      </c>
      <c r="G595" s="8">
        <v>0</v>
      </c>
      <c r="H595" s="9">
        <f>D595*(G595/1000)</f>
        <v>0</v>
      </c>
      <c r="I595" s="7"/>
    </row>
    <row r="596" spans="1:9" ht="15" x14ac:dyDescent="0.2">
      <c r="A596" s="5" t="s">
        <v>173</v>
      </c>
      <c r="B596" s="5" t="s">
        <v>237</v>
      </c>
      <c r="C596" s="6">
        <v>45120</v>
      </c>
      <c r="D596" s="7">
        <v>1031056040</v>
      </c>
      <c r="E596" s="8">
        <v>0</v>
      </c>
      <c r="F596" s="9">
        <f>D596*(E596/1000)</f>
        <v>0</v>
      </c>
      <c r="G596" s="8">
        <v>0</v>
      </c>
      <c r="H596" s="9">
        <f>D596*(G596/1000)</f>
        <v>0</v>
      </c>
      <c r="I596" s="7"/>
    </row>
    <row r="597" spans="1:9" ht="15" x14ac:dyDescent="0.2">
      <c r="A597" s="5" t="s">
        <v>36</v>
      </c>
      <c r="B597" s="5" t="s">
        <v>37</v>
      </c>
      <c r="C597" s="6">
        <v>43679</v>
      </c>
      <c r="D597" s="7">
        <v>389021750</v>
      </c>
      <c r="E597" s="8">
        <v>0</v>
      </c>
      <c r="F597" s="9">
        <f>D597*(E597/1000)</f>
        <v>0</v>
      </c>
      <c r="G597" s="8">
        <v>5</v>
      </c>
      <c r="H597" s="9">
        <f>D597*(G597/1000)</f>
        <v>1945108.75</v>
      </c>
      <c r="I597" s="7"/>
    </row>
    <row r="598" spans="1:9" ht="15" x14ac:dyDescent="0.2">
      <c r="A598" s="5" t="s">
        <v>36</v>
      </c>
      <c r="B598" s="5" t="s">
        <v>681</v>
      </c>
      <c r="C598" s="6">
        <v>50617</v>
      </c>
      <c r="D598" s="7">
        <v>133801170</v>
      </c>
      <c r="E598" s="8">
        <v>0</v>
      </c>
      <c r="F598" s="9">
        <f>D598*(E598/1000)</f>
        <v>0</v>
      </c>
      <c r="G598" s="8">
        <v>0</v>
      </c>
      <c r="H598" s="9">
        <f>D598*(G598/1000)</f>
        <v>0</v>
      </c>
      <c r="I598" s="7"/>
    </row>
    <row r="599" spans="1:9" ht="15" x14ac:dyDescent="0.2">
      <c r="A599" s="5" t="s">
        <v>36</v>
      </c>
      <c r="B599" s="5" t="s">
        <v>682</v>
      </c>
      <c r="C599" s="6">
        <v>50625</v>
      </c>
      <c r="D599" s="7">
        <v>127315860</v>
      </c>
      <c r="E599" s="8">
        <v>0</v>
      </c>
      <c r="F599" s="9">
        <f>D599*(E599/1000)</f>
        <v>0</v>
      </c>
      <c r="G599" s="8">
        <v>0</v>
      </c>
      <c r="H599" s="9">
        <f>D599*(G599/1000)</f>
        <v>0</v>
      </c>
      <c r="I599" s="7"/>
    </row>
    <row r="600" spans="1:9" ht="15" x14ac:dyDescent="0.2">
      <c r="A600" s="5" t="s">
        <v>36</v>
      </c>
      <c r="B600" s="5" t="s">
        <v>683</v>
      </c>
      <c r="C600" s="6">
        <v>50633</v>
      </c>
      <c r="D600" s="7">
        <v>110408710</v>
      </c>
      <c r="E600" s="8">
        <v>0</v>
      </c>
      <c r="F600" s="9">
        <f>D600*(E600/1000)</f>
        <v>0</v>
      </c>
      <c r="G600" s="8">
        <v>0</v>
      </c>
      <c r="H600" s="9">
        <f>D600*(G600/1000)</f>
        <v>0</v>
      </c>
      <c r="I600" s="7"/>
    </row>
    <row r="601" spans="1:9" ht="15" x14ac:dyDescent="0.2">
      <c r="A601" s="5" t="s">
        <v>36</v>
      </c>
      <c r="B601" s="5" t="s">
        <v>285</v>
      </c>
      <c r="C601" s="6">
        <v>45526</v>
      </c>
      <c r="D601" s="7">
        <v>143094820</v>
      </c>
      <c r="E601" s="8">
        <v>0</v>
      </c>
      <c r="F601" s="9">
        <f>D601*(E601/1000)</f>
        <v>0</v>
      </c>
      <c r="G601" s="8">
        <v>0</v>
      </c>
      <c r="H601" s="9">
        <f>D601*(G601/1000)</f>
        <v>0</v>
      </c>
      <c r="I601" s="7"/>
    </row>
    <row r="602" spans="1:9" ht="15" x14ac:dyDescent="0.2">
      <c r="A602" s="5" t="s">
        <v>36</v>
      </c>
      <c r="B602" s="5" t="s">
        <v>684</v>
      </c>
      <c r="C602" s="6">
        <v>50641</v>
      </c>
      <c r="D602" s="7">
        <v>166664920</v>
      </c>
      <c r="E602" s="8">
        <v>0</v>
      </c>
      <c r="F602" s="9">
        <f>D602*(E602/1000)</f>
        <v>0</v>
      </c>
      <c r="G602" s="8">
        <v>4.7</v>
      </c>
      <c r="H602" s="9">
        <f>D602*(G602/1000)</f>
        <v>783325.12400000007</v>
      </c>
      <c r="I602" s="7"/>
    </row>
    <row r="603" spans="1:9" ht="15" x14ac:dyDescent="0.2">
      <c r="A603" s="5" t="s">
        <v>30</v>
      </c>
      <c r="B603" s="5" t="s">
        <v>31</v>
      </c>
      <c r="C603" s="6">
        <v>43638</v>
      </c>
      <c r="D603" s="7">
        <v>989782700</v>
      </c>
      <c r="E603" s="8">
        <v>0</v>
      </c>
      <c r="F603" s="9">
        <f>D603*(E603/1000)</f>
        <v>0</v>
      </c>
      <c r="G603" s="8">
        <v>1.08</v>
      </c>
      <c r="H603" s="9">
        <f>D603*(G603/1000)</f>
        <v>1068965.3160000001</v>
      </c>
      <c r="I603" s="7"/>
    </row>
    <row r="604" spans="1:9" ht="15" x14ac:dyDescent="0.2">
      <c r="A604" s="5" t="s">
        <v>30</v>
      </c>
      <c r="B604" s="5" t="s">
        <v>686</v>
      </c>
      <c r="C604" s="6">
        <v>50674</v>
      </c>
      <c r="D604" s="7">
        <v>436378020</v>
      </c>
      <c r="E604" s="8">
        <v>0</v>
      </c>
      <c r="F604" s="9">
        <f>D604*(E604/1000)</f>
        <v>0</v>
      </c>
      <c r="G604" s="8">
        <v>0</v>
      </c>
      <c r="H604" s="9">
        <f>D604*(G604/1000)</f>
        <v>0</v>
      </c>
      <c r="I604" s="7"/>
    </row>
    <row r="605" spans="1:9" ht="15" x14ac:dyDescent="0.2">
      <c r="A605" s="5" t="s">
        <v>30</v>
      </c>
      <c r="B605" s="5" t="s">
        <v>687</v>
      </c>
      <c r="C605" s="6">
        <v>50682</v>
      </c>
      <c r="D605" s="7">
        <v>345007390</v>
      </c>
      <c r="E605" s="8">
        <v>0</v>
      </c>
      <c r="F605" s="9">
        <f>D605*(E605/1000)</f>
        <v>0</v>
      </c>
      <c r="G605" s="8">
        <v>0</v>
      </c>
      <c r="H605" s="9">
        <f>D605*(G605/1000)</f>
        <v>0</v>
      </c>
      <c r="I605" s="7"/>
    </row>
    <row r="606" spans="1:9" ht="15" x14ac:dyDescent="0.2">
      <c r="A606" s="5" t="s">
        <v>30</v>
      </c>
      <c r="B606" s="5" t="s">
        <v>688</v>
      </c>
      <c r="C606" s="6">
        <v>50690</v>
      </c>
      <c r="D606" s="7">
        <v>371854870</v>
      </c>
      <c r="E606" s="8">
        <v>0</v>
      </c>
      <c r="F606" s="9">
        <f>D606*(E606/1000)</f>
        <v>0</v>
      </c>
      <c r="G606" s="8">
        <v>0</v>
      </c>
      <c r="H606" s="9">
        <f>D606*(G606/1000)</f>
        <v>0</v>
      </c>
      <c r="I606" s="7"/>
    </row>
    <row r="607" spans="1:9" ht="15" x14ac:dyDescent="0.2">
      <c r="A607" s="5" t="s">
        <v>30</v>
      </c>
      <c r="B607" s="5" t="s">
        <v>690</v>
      </c>
      <c r="C607" s="6">
        <v>50716</v>
      </c>
      <c r="D607" s="7">
        <v>167692680</v>
      </c>
      <c r="E607" s="8">
        <v>0</v>
      </c>
      <c r="F607" s="9">
        <f>D607*(E607/1000)</f>
        <v>0</v>
      </c>
      <c r="G607" s="8">
        <v>0</v>
      </c>
      <c r="H607" s="9">
        <f>D607*(G607/1000)</f>
        <v>0</v>
      </c>
      <c r="I607" s="7"/>
    </row>
    <row r="608" spans="1:9" ht="15" x14ac:dyDescent="0.2">
      <c r="A608" s="5" t="s">
        <v>30</v>
      </c>
      <c r="B608" s="5" t="s">
        <v>691</v>
      </c>
      <c r="C608" s="6">
        <v>50724</v>
      </c>
      <c r="D608" s="7">
        <v>387236090</v>
      </c>
      <c r="E608" s="8">
        <v>0</v>
      </c>
      <c r="F608" s="9">
        <f>D608*(E608/1000)</f>
        <v>0</v>
      </c>
      <c r="G608" s="8">
        <v>0</v>
      </c>
      <c r="H608" s="9">
        <f>D608*(G608/1000)</f>
        <v>0</v>
      </c>
      <c r="I608" s="7"/>
    </row>
    <row r="609" spans="1:9" ht="15" x14ac:dyDescent="0.2">
      <c r="A609" s="5" t="s">
        <v>30</v>
      </c>
      <c r="B609" s="5" t="s">
        <v>295</v>
      </c>
      <c r="C609" s="6">
        <v>45609</v>
      </c>
      <c r="D609" s="7">
        <v>501124260</v>
      </c>
      <c r="E609" s="8">
        <v>0</v>
      </c>
      <c r="F609" s="9">
        <f>D609*(E609/1000)</f>
        <v>0</v>
      </c>
      <c r="G609" s="8">
        <v>0</v>
      </c>
      <c r="H609" s="9">
        <f>D609*(G609/1000)</f>
        <v>0</v>
      </c>
      <c r="I609" s="7"/>
    </row>
    <row r="610" spans="1:9" ht="15" x14ac:dyDescent="0.2">
      <c r="A610" s="5" t="s">
        <v>254</v>
      </c>
      <c r="B610" s="5" t="s">
        <v>255</v>
      </c>
      <c r="C610" s="6">
        <v>45260</v>
      </c>
      <c r="D610" s="7">
        <v>134468880</v>
      </c>
      <c r="E610" s="8">
        <v>0</v>
      </c>
      <c r="F610" s="9">
        <f>D610*(E610/1000)</f>
        <v>0</v>
      </c>
      <c r="G610" s="8">
        <v>0</v>
      </c>
      <c r="H610" s="9">
        <f>D610*(G610/1000)</f>
        <v>0</v>
      </c>
      <c r="I610" s="7"/>
    </row>
    <row r="611" spans="1:9" ht="15" x14ac:dyDescent="0.2">
      <c r="A611" s="5" t="s">
        <v>254</v>
      </c>
      <c r="B611" s="5" t="s">
        <v>692</v>
      </c>
      <c r="C611" s="6">
        <v>50740</v>
      </c>
      <c r="D611" s="7">
        <v>279367590</v>
      </c>
      <c r="E611" s="8">
        <v>0</v>
      </c>
      <c r="F611" s="9">
        <f>D611*(E611/1000)</f>
        <v>0</v>
      </c>
      <c r="G611" s="8">
        <v>0</v>
      </c>
      <c r="H611" s="9">
        <f>D611*(G611/1000)</f>
        <v>0</v>
      </c>
      <c r="I611" s="7"/>
    </row>
    <row r="612" spans="1:9" ht="15" x14ac:dyDescent="0.2">
      <c r="A612" s="5" t="s">
        <v>254</v>
      </c>
      <c r="B612" s="5" t="s">
        <v>297</v>
      </c>
      <c r="C612" s="6">
        <v>45625</v>
      </c>
      <c r="D612" s="7">
        <v>368897560</v>
      </c>
      <c r="E612" s="8">
        <v>0</v>
      </c>
      <c r="F612" s="9">
        <f>D612*(E612/1000)</f>
        <v>0</v>
      </c>
      <c r="G612" s="8">
        <v>0</v>
      </c>
      <c r="H612" s="9">
        <f>D612*(G612/1000)</f>
        <v>0</v>
      </c>
      <c r="I612" s="7"/>
    </row>
    <row r="613" spans="1:9" s="13" customFormat="1" ht="17" x14ac:dyDescent="0.2">
      <c r="A613" s="1"/>
      <c r="B613" s="2" t="s">
        <v>705</v>
      </c>
      <c r="C613" s="1"/>
      <c r="D613" s="12">
        <f>SUM(D2:D612)</f>
        <v>420781950460</v>
      </c>
      <c r="E613" s="11">
        <f>COUNTIF(E2:E612, "&gt;0")</f>
        <v>207</v>
      </c>
      <c r="F613" s="12">
        <f>SUM(F2:F612)</f>
        <v>978957001.72214019</v>
      </c>
      <c r="G613" s="11">
        <f>COUNTIF(G2:G612, "&gt;0")</f>
        <v>69</v>
      </c>
      <c r="H613" s="12">
        <f>SUM(H2:H612)</f>
        <v>384540404.44700998</v>
      </c>
      <c r="I613" s="10"/>
    </row>
    <row r="614" spans="1:9" x14ac:dyDescent="0.2">
      <c r="E614" s="5"/>
      <c r="F614" s="16"/>
      <c r="G614" s="5"/>
      <c r="H614" s="17"/>
    </row>
    <row r="615" spans="1:9" ht="15" x14ac:dyDescent="0.2"/>
    <row r="616" spans="1:9" ht="15" x14ac:dyDescent="0.2"/>
    <row r="617" spans="1:9" ht="15" x14ac:dyDescent="0.2"/>
    <row r="618" spans="1:9" ht="15" x14ac:dyDescent="0.2"/>
    <row r="619" spans="1:9" ht="15" x14ac:dyDescent="0.2"/>
    <row r="620" spans="1:9" ht="15" x14ac:dyDescent="0.2"/>
    <row r="621" spans="1:9" ht="15" x14ac:dyDescent="0.2"/>
    <row r="622" spans="1:9" ht="15" x14ac:dyDescent="0.2"/>
    <row r="623" spans="1:9" ht="15" x14ac:dyDescent="0.2"/>
  </sheetData>
  <sortState xmlns:xlrd2="http://schemas.microsoft.com/office/spreadsheetml/2017/richdata2" ref="A2:AO612">
    <sortCondition descending="1" ref="F2:F6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Alphabetical By Dist &amp; County</vt:lpstr>
      <vt:lpstr>By Emergency Levy Tax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Fleeter</dc:creator>
  <cp:lastModifiedBy>Howard Fleeter</cp:lastModifiedBy>
  <dcterms:created xsi:type="dcterms:W3CDTF">2025-07-19T00:05:48Z</dcterms:created>
  <dcterms:modified xsi:type="dcterms:W3CDTF">2025-07-19T00:16:30Z</dcterms:modified>
</cp:coreProperties>
</file>